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6930" tabRatio="976" firstSheet="2" activeTab="6"/>
  </bookViews>
  <sheets>
    <sheet name="Α- ΒΟΗΘΟΣ ΒΡΕΦΟΝΗΠΙΟΚΟΜΩΝ " sheetId="24" r:id="rId1"/>
    <sheet name="Α-ΚΥΒΕΡΝΗΤΗΣ ΣΚΑΦΩΝ ΑΝΑΨΥΧΗΣ" sheetId="36" r:id="rId2"/>
    <sheet name="Α-ΤΕΧΝΙΚΟΣ ΜΑΓΕΙΡΙΚΗΣ" sheetId="38" r:id="rId3"/>
    <sheet name="Γ-ΤΕΧΝΙΚΟΣ ΜΑΓΕΙΡΙΚΗΣ" sheetId="41" r:id="rId4"/>
    <sheet name="Α-ΤΕΧΝΙΚΟΣ ΤΟΥΡΙΣΤΙΚΩΝ" sheetId="39" r:id="rId5"/>
    <sheet name="Γ-ΤΕΧΝΙΚΟΣ ΤΟΥΡΙΣΤΙΚΩΝ" sheetId="43" r:id="rId6"/>
    <sheet name="Α-ΑΙΣΘΗΤΙΚΗΣ ΤΕΧΝΗΣ" sheetId="37" r:id="rId7"/>
    <sheet name="Γ-ΤΕΧΝΙΚΟΣ ΑΙΣΘΗΤΙΚΗΣ" sheetId="42" r:id="rId8"/>
    <sheet name="Α-ΦΥΛΑΚΑΣ ΜΟΥΣΕΙΩΝ" sheetId="40" r:id="rId9"/>
    <sheet name="Γ- ΦΥΛΑΚΑΣ ΜΟΥΣΕΙΩΝ" sheetId="44" r:id="rId10"/>
  </sheets>
  <externalReferences>
    <externalReference r:id="rId11"/>
  </externalReferences>
  <definedNames>
    <definedName name="keno1" localSheetId="6">'Α-ΑΙΣΘΗΤΙΚΗΣ ΤΕΧΝΗΣ'!$B$10:$B$23</definedName>
    <definedName name="keno1" localSheetId="1">'Α-ΚΥΒΕΡΝΗΤΗΣ ΣΚΑΦΩΝ ΑΝΑΨΥΧΗΣ'!$B$10:$B$22</definedName>
    <definedName name="keno1" localSheetId="2">'Α-ΤΕΧΝΙΚΟΣ ΜΑΓΕΙΡΙΚΗΣ'!$B$10:$B$22</definedName>
    <definedName name="keno1" localSheetId="4">'Α-ΤΕΧΝΙΚΟΣ ΤΟΥΡΙΣΤΙΚΩΝ'!$B$10:$B$22</definedName>
    <definedName name="keno1" localSheetId="8">'Α-ΦΥΛΑΚΑΣ ΜΟΥΣΕΙΩΝ'!$B$10:$B$23</definedName>
    <definedName name="keno1" localSheetId="9">'Γ- ΦΥΛΑΚΑΣ ΜΟΥΣΕΙΩΝ'!$B$10:$B$22</definedName>
    <definedName name="keno1" localSheetId="7">'Γ-ΤΕΧΝΙΚΟΣ ΑΙΣΘΗΤΙΚΗΣ'!$B$10:$B$22</definedName>
    <definedName name="keno1" localSheetId="3">'Γ-ΤΕΧΝΙΚΟΣ ΜΑΓΕΙΡΙΚΗΣ'!$B$10:$B$22</definedName>
    <definedName name="keno1" localSheetId="5">'Γ-ΤΕΧΝΙΚΟΣ ΤΟΥΡΙΣΤΙΚΩΝ'!$B$10:$B$22</definedName>
    <definedName name="keno1">'Α- ΒΟΗΘΟΣ ΒΡΕΦΟΝΗΠΙΟΚΟΜΩΝ '!$B$10:$B$24</definedName>
    <definedName name="mathimata">#REF!</definedName>
    <definedName name="mathimata2">#REF!</definedName>
    <definedName name="mathimata3" localSheetId="6">'Α-ΑΙΣΘΗΤΙΚΗΣ ΤΕΧΝΗΣ'!$B$10:$B$22</definedName>
    <definedName name="mathimata3" localSheetId="1">'Α-ΚΥΒΕΡΝΗΤΗΣ ΣΚΑΦΩΝ ΑΝΑΨΥΧΗΣ'!$B$10:$B$21</definedName>
    <definedName name="mathimata3" localSheetId="2">'Α-ΤΕΧΝΙΚΟΣ ΜΑΓΕΙΡΙΚΗΣ'!$B$10:$B$21</definedName>
    <definedName name="mathimata3" localSheetId="4">'Α-ΤΕΧΝΙΚΟΣ ΤΟΥΡΙΣΤΙΚΩΝ'!$B$10:$B$21</definedName>
    <definedName name="mathimata3" localSheetId="8">'Α-ΦΥΛΑΚΑΣ ΜΟΥΣΕΙΩΝ'!$B$10:$B$22</definedName>
    <definedName name="mathimata3" localSheetId="9">'Γ- ΦΥΛΑΚΑΣ ΜΟΥΣΕΙΩΝ'!$B$10:$B$21</definedName>
    <definedName name="mathimata3" localSheetId="7">'Γ-ΤΕΧΝΙΚΟΣ ΑΙΣΘΗΤΙΚΗΣ'!$B$10:$B$21</definedName>
    <definedName name="mathimata3" localSheetId="3">'Γ-ΤΕΧΝΙΚΟΣ ΜΑΓΕΙΡΙΚΗΣ'!$B$10:$B$21</definedName>
    <definedName name="mathimata3" localSheetId="5">'Γ-ΤΕΧΝΙΚΟΣ ΤΟΥΡΙΣΤΙΚΩΝ'!$B$10:$B$21</definedName>
    <definedName name="mathimata3">'Α- ΒΟΗΘΟΣ ΒΡΕΦΟΝΗΠΙΟΚΟΜΩΝ '!$B$10:$B$23</definedName>
    <definedName name="mathimata4">#REF!</definedName>
    <definedName name="mathimata5">#REF!</definedName>
    <definedName name="mathimata6">#REF!</definedName>
    <definedName name="mathimata7">#REF!</definedName>
    <definedName name="_xlnm.Print_Area" localSheetId="0">'Α- ΒΟΗΘΟΣ ΒΡΕΦΟΝΗΠΙΟΚΟΜΩΝ '!#REF!,'Α- ΒΟΗΘΟΣ ΒΡΕΦΟΝΗΠΙΟΚΟΜΩΝ '!#REF!</definedName>
    <definedName name="_xlnm.Print_Area" localSheetId="6">'Α-ΑΙΣΘΗΤΙΚΗΣ ΤΕΧΝΗΣ'!#REF!,'Α-ΑΙΣΘΗΤΙΚΗΣ ΤΕΧΝΗΣ'!#REF!</definedName>
    <definedName name="_xlnm.Print_Area" localSheetId="1">'Α-ΚΥΒΕΡΝΗΤΗΣ ΣΚΑΦΩΝ ΑΝΑΨΥΧΗΣ'!#REF!,'Α-ΚΥΒΕΡΝΗΤΗΣ ΣΚΑΦΩΝ ΑΝΑΨΥΧΗΣ'!#REF!</definedName>
    <definedName name="_xlnm.Print_Area" localSheetId="2">'Α-ΤΕΧΝΙΚΟΣ ΜΑΓΕΙΡΙΚΗΣ'!#REF!,'Α-ΤΕΧΝΙΚΟΣ ΜΑΓΕΙΡΙΚΗΣ'!#REF!</definedName>
    <definedName name="_xlnm.Print_Area" localSheetId="4">'Α-ΤΕΧΝΙΚΟΣ ΤΟΥΡΙΣΤΙΚΩΝ'!#REF!,'Α-ΤΕΧΝΙΚΟΣ ΤΟΥΡΙΣΤΙΚΩΝ'!#REF!</definedName>
    <definedName name="_xlnm.Print_Area" localSheetId="8">'Α-ΦΥΛΑΚΑΣ ΜΟΥΣΕΙΩΝ'!#REF!,'Α-ΦΥΛΑΚΑΣ ΜΟΥΣΕΙΩΝ'!#REF!</definedName>
    <definedName name="_xlnm.Print_Area" localSheetId="9">'Γ- ΦΥΛΑΚΑΣ ΜΟΥΣΕΙΩΝ'!#REF!,'Γ- ΦΥΛΑΚΑΣ ΜΟΥΣΕΙΩΝ'!#REF!</definedName>
    <definedName name="_xlnm.Print_Area" localSheetId="7">'Γ-ΤΕΧΝΙΚΟΣ ΑΙΣΘΗΤΙΚΗΣ'!#REF!,'Γ-ΤΕΧΝΙΚΟΣ ΑΙΣΘΗΤΙΚΗΣ'!#REF!</definedName>
    <definedName name="_xlnm.Print_Area" localSheetId="3">'Γ-ΤΕΧΝΙΚΟΣ ΜΑΓΕΙΡΙΚΗΣ'!#REF!,'Γ-ΤΕΧΝΙΚΟΣ ΜΑΓΕΙΡΙΚΗΣ'!#REF!</definedName>
    <definedName name="_xlnm.Print_Area" localSheetId="5">'Γ-ΤΕΧΝΙΚΟΣ ΤΟΥΡΙΣΤΙΚΩΝ'!#REF!,'Γ-ΤΕΧΝΙΚΟΣ ΤΟΥΡΙΣΤΙΚΩΝ'!#REF!</definedName>
    <definedName name="ΣΣ">#REF!</definedName>
    <definedName name="ΤΕΛΙΚΑ">#REF!</definedName>
    <definedName name="ΤΕΛΙΚΟ">#REF!</definedName>
  </definedNames>
  <calcPr calcId="125725"/>
</workbook>
</file>

<file path=xl/calcChain.xml><?xml version="1.0" encoding="utf-8"?>
<calcChain xmlns="http://schemas.openxmlformats.org/spreadsheetml/2006/main">
  <c r="F110" i="44"/>
  <c r="H140"/>
  <c r="G140"/>
  <c r="F140"/>
  <c r="E140"/>
  <c r="D140"/>
  <c r="H132"/>
  <c r="G132"/>
  <c r="F132"/>
  <c r="E132"/>
  <c r="D132"/>
  <c r="H125"/>
  <c r="G125"/>
  <c r="F125"/>
  <c r="E125"/>
  <c r="D125"/>
  <c r="H118"/>
  <c r="G118"/>
  <c r="F118"/>
  <c r="E118"/>
  <c r="D118"/>
  <c r="H110"/>
  <c r="G110"/>
  <c r="E110"/>
  <c r="D110"/>
  <c r="H103"/>
  <c r="G103"/>
  <c r="F103"/>
  <c r="E103"/>
  <c r="D103"/>
  <c r="H96"/>
  <c r="G96"/>
  <c r="F96"/>
  <c r="E96"/>
  <c r="D96"/>
  <c r="H89"/>
  <c r="G89"/>
  <c r="F89"/>
  <c r="E89"/>
  <c r="D89"/>
  <c r="H82"/>
  <c r="G82"/>
  <c r="F82"/>
  <c r="E82"/>
  <c r="D82"/>
  <c r="H75"/>
  <c r="G75"/>
  <c r="F75"/>
  <c r="E75"/>
  <c r="D75"/>
  <c r="H68"/>
  <c r="G68"/>
  <c r="F68"/>
  <c r="E68"/>
  <c r="D68"/>
  <c r="H61"/>
  <c r="G61"/>
  <c r="F61"/>
  <c r="E61"/>
  <c r="D61"/>
  <c r="H54"/>
  <c r="G54"/>
  <c r="F54"/>
  <c r="E54"/>
  <c r="D54"/>
  <c r="H48"/>
  <c r="G48"/>
  <c r="F48"/>
  <c r="E48"/>
  <c r="D48"/>
  <c r="H41"/>
  <c r="G41"/>
  <c r="F41"/>
  <c r="E41"/>
  <c r="D41"/>
  <c r="H141" i="40"/>
  <c r="G141"/>
  <c r="F141"/>
  <c r="E141"/>
  <c r="D141"/>
  <c r="H133"/>
  <c r="G133"/>
  <c r="F133"/>
  <c r="E133"/>
  <c r="D133"/>
  <c r="H126"/>
  <c r="G126"/>
  <c r="F126"/>
  <c r="E126"/>
  <c r="D126"/>
  <c r="H119"/>
  <c r="G119"/>
  <c r="F119"/>
  <c r="E119"/>
  <c r="D119"/>
  <c r="H111"/>
  <c r="G111"/>
  <c r="F111"/>
  <c r="E111"/>
  <c r="D111"/>
  <c r="H104"/>
  <c r="G104"/>
  <c r="F104"/>
  <c r="E104"/>
  <c r="D104"/>
  <c r="H97"/>
  <c r="G97"/>
  <c r="F97"/>
  <c r="E97"/>
  <c r="D97"/>
  <c r="H90"/>
  <c r="G90"/>
  <c r="F90"/>
  <c r="E90"/>
  <c r="D90"/>
  <c r="H83"/>
  <c r="G83"/>
  <c r="F83"/>
  <c r="E83"/>
  <c r="D83"/>
  <c r="H76"/>
  <c r="G76"/>
  <c r="F76"/>
  <c r="E76"/>
  <c r="D76"/>
  <c r="H69"/>
  <c r="G69"/>
  <c r="F69"/>
  <c r="E69"/>
  <c r="D69"/>
  <c r="H62"/>
  <c r="G62"/>
  <c r="F62"/>
  <c r="E62"/>
  <c r="D62"/>
  <c r="H55"/>
  <c r="G55"/>
  <c r="F55"/>
  <c r="E55"/>
  <c r="D55"/>
  <c r="H49"/>
  <c r="G49"/>
  <c r="F49"/>
  <c r="E49"/>
  <c r="D49"/>
  <c r="H42"/>
  <c r="G42"/>
  <c r="F42"/>
  <c r="E42"/>
  <c r="D42"/>
  <c r="D140" i="36" l="1"/>
  <c r="E140"/>
  <c r="F140"/>
  <c r="G140"/>
  <c r="H140"/>
  <c r="E15" i="24" l="1"/>
  <c r="F15" s="1"/>
  <c r="A15"/>
  <c r="A11"/>
  <c r="A12"/>
  <c r="A13"/>
  <c r="A14"/>
  <c r="A16"/>
  <c r="A17"/>
  <c r="A18"/>
  <c r="A19"/>
  <c r="A20"/>
  <c r="A21"/>
  <c r="A22"/>
  <c r="A23"/>
  <c r="A24"/>
  <c r="C25"/>
  <c r="D25"/>
  <c r="E20"/>
  <c r="F20" s="1"/>
  <c r="E21"/>
  <c r="F21" s="1"/>
  <c r="E22"/>
  <c r="F22" s="1"/>
  <c r="E23"/>
  <c r="F23" s="1"/>
  <c r="E24"/>
  <c r="F24" s="1"/>
  <c r="C23" i="42"/>
  <c r="D23"/>
  <c r="C23" i="36"/>
  <c r="D23"/>
  <c r="D23" i="44"/>
  <c r="C23"/>
  <c r="E13" i="37"/>
  <c r="F13" s="1"/>
  <c r="I13" l="1"/>
  <c r="I22" i="24"/>
  <c r="I24"/>
  <c r="I20"/>
  <c r="I23"/>
  <c r="I21"/>
  <c r="E11" i="40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D24"/>
  <c r="C24"/>
  <c r="C23" i="41" l="1"/>
  <c r="D23"/>
  <c r="C23" i="38"/>
  <c r="D23"/>
  <c r="E11" i="24"/>
  <c r="D23" i="39"/>
  <c r="C23"/>
  <c r="D125" i="38"/>
  <c r="E125"/>
  <c r="F125"/>
  <c r="G125"/>
  <c r="H125"/>
  <c r="H159" i="40"/>
  <c r="G159"/>
  <c r="F159"/>
  <c r="E159"/>
  <c r="D159"/>
  <c r="H82" i="43"/>
  <c r="G82"/>
  <c r="F82"/>
  <c r="E82"/>
  <c r="D82"/>
  <c r="H82" i="42"/>
  <c r="G82"/>
  <c r="F82"/>
  <c r="E82"/>
  <c r="D82"/>
  <c r="H82" i="41"/>
  <c r="G82"/>
  <c r="F82"/>
  <c r="E82"/>
  <c r="D82"/>
  <c r="H82" i="39"/>
  <c r="G82"/>
  <c r="F82"/>
  <c r="E82"/>
  <c r="D82"/>
  <c r="H82" i="38"/>
  <c r="G82"/>
  <c r="F82"/>
  <c r="E82"/>
  <c r="D82"/>
  <c r="H83" i="37"/>
  <c r="G83"/>
  <c r="F83"/>
  <c r="E83"/>
  <c r="D83"/>
  <c r="E82" i="36"/>
  <c r="F82"/>
  <c r="G82"/>
  <c r="H82"/>
  <c r="D82"/>
  <c r="F11" i="24" l="1"/>
  <c r="I11"/>
  <c r="J11" s="1"/>
  <c r="E21" i="37" l="1"/>
  <c r="I21" s="1"/>
  <c r="E20"/>
  <c r="E19"/>
  <c r="F19" s="1"/>
  <c r="E18"/>
  <c r="E17"/>
  <c r="E16"/>
  <c r="E15"/>
  <c r="F15" s="1"/>
  <c r="E14"/>
  <c r="E12"/>
  <c r="E11"/>
  <c r="E10"/>
  <c r="J20" i="24"/>
  <c r="J21"/>
  <c r="J22"/>
  <c r="J23"/>
  <c r="J24"/>
  <c r="H34" i="44"/>
  <c r="G34"/>
  <c r="F34"/>
  <c r="E34"/>
  <c r="D34"/>
  <c r="H27"/>
  <c r="G27"/>
  <c r="F27"/>
  <c r="E27"/>
  <c r="D27"/>
  <c r="E22"/>
  <c r="E21"/>
  <c r="E20"/>
  <c r="E19"/>
  <c r="E18"/>
  <c r="F18" s="1"/>
  <c r="E17"/>
  <c r="E16"/>
  <c r="E15"/>
  <c r="E14"/>
  <c r="E13"/>
  <c r="E12"/>
  <c r="E11"/>
  <c r="E10"/>
  <c r="H140" i="43"/>
  <c r="G140"/>
  <c r="F140"/>
  <c r="E140"/>
  <c r="D140"/>
  <c r="H132"/>
  <c r="G132"/>
  <c r="F132"/>
  <c r="E132"/>
  <c r="D132"/>
  <c r="H125"/>
  <c r="G125"/>
  <c r="F125"/>
  <c r="E125"/>
  <c r="D125"/>
  <c r="H118"/>
  <c r="G118"/>
  <c r="F118"/>
  <c r="E118"/>
  <c r="D118"/>
  <c r="H110"/>
  <c r="G110"/>
  <c r="F110"/>
  <c r="E110"/>
  <c r="D110"/>
  <c r="H103"/>
  <c r="G103"/>
  <c r="F103"/>
  <c r="E103"/>
  <c r="D103"/>
  <c r="H96"/>
  <c r="G96"/>
  <c r="F96"/>
  <c r="E96"/>
  <c r="D96"/>
  <c r="H89"/>
  <c r="G89"/>
  <c r="F89"/>
  <c r="E89"/>
  <c r="D89"/>
  <c r="H75"/>
  <c r="G75"/>
  <c r="F75"/>
  <c r="E75"/>
  <c r="D75"/>
  <c r="H68"/>
  <c r="G68"/>
  <c r="F68"/>
  <c r="E68"/>
  <c r="D68"/>
  <c r="H61"/>
  <c r="G61"/>
  <c r="F61"/>
  <c r="E61"/>
  <c r="D61"/>
  <c r="H54"/>
  <c r="G54"/>
  <c r="F54"/>
  <c r="E54"/>
  <c r="D54"/>
  <c r="H48"/>
  <c r="G48"/>
  <c r="F48"/>
  <c r="E48"/>
  <c r="D48"/>
  <c r="H41"/>
  <c r="G41"/>
  <c r="F41"/>
  <c r="E41"/>
  <c r="D41"/>
  <c r="H34"/>
  <c r="G34"/>
  <c r="F34"/>
  <c r="E34"/>
  <c r="D34"/>
  <c r="H27"/>
  <c r="G27"/>
  <c r="F27"/>
  <c r="E27"/>
  <c r="D27"/>
  <c r="E22"/>
  <c r="E21"/>
  <c r="E20"/>
  <c r="E19"/>
  <c r="E18"/>
  <c r="E17"/>
  <c r="E16"/>
  <c r="E15"/>
  <c r="E14"/>
  <c r="E13"/>
  <c r="E12"/>
  <c r="E11"/>
  <c r="E10"/>
  <c r="F10" s="1"/>
  <c r="H140" i="42"/>
  <c r="G140"/>
  <c r="F140"/>
  <c r="E140"/>
  <c r="D140"/>
  <c r="H132"/>
  <c r="G132"/>
  <c r="F132"/>
  <c r="E132"/>
  <c r="D132"/>
  <c r="H125"/>
  <c r="G125"/>
  <c r="F125"/>
  <c r="E125"/>
  <c r="D125"/>
  <c r="H118"/>
  <c r="G118"/>
  <c r="F118"/>
  <c r="E118"/>
  <c r="D118"/>
  <c r="H110"/>
  <c r="G110"/>
  <c r="F110"/>
  <c r="E110"/>
  <c r="D110"/>
  <c r="H103"/>
  <c r="G103"/>
  <c r="F103"/>
  <c r="E103"/>
  <c r="D103"/>
  <c r="H96"/>
  <c r="G96"/>
  <c r="F96"/>
  <c r="E96"/>
  <c r="D96"/>
  <c r="H89"/>
  <c r="G89"/>
  <c r="F89"/>
  <c r="E89"/>
  <c r="D89"/>
  <c r="H75"/>
  <c r="G75"/>
  <c r="F75"/>
  <c r="E75"/>
  <c r="D75"/>
  <c r="H68"/>
  <c r="G68"/>
  <c r="F68"/>
  <c r="E68"/>
  <c r="D68"/>
  <c r="H61"/>
  <c r="G61"/>
  <c r="F61"/>
  <c r="E61"/>
  <c r="D61"/>
  <c r="H54"/>
  <c r="G54"/>
  <c r="F54"/>
  <c r="E54"/>
  <c r="D54"/>
  <c r="H48"/>
  <c r="G48"/>
  <c r="F48"/>
  <c r="E48"/>
  <c r="D48"/>
  <c r="H41"/>
  <c r="G41"/>
  <c r="F41"/>
  <c r="E41"/>
  <c r="D41"/>
  <c r="H34"/>
  <c r="G34"/>
  <c r="F34"/>
  <c r="E34"/>
  <c r="D34"/>
  <c r="H27"/>
  <c r="G27"/>
  <c r="F27"/>
  <c r="E27"/>
  <c r="D27"/>
  <c r="E22"/>
  <c r="E21"/>
  <c r="E20"/>
  <c r="E19"/>
  <c r="E18"/>
  <c r="F18" s="1"/>
  <c r="E17"/>
  <c r="E16"/>
  <c r="E15"/>
  <c r="E14"/>
  <c r="E13"/>
  <c r="E12"/>
  <c r="E11"/>
  <c r="E10"/>
  <c r="H140" i="41"/>
  <c r="G140"/>
  <c r="F140"/>
  <c r="E140"/>
  <c r="D140"/>
  <c r="H132"/>
  <c r="G132"/>
  <c r="F132"/>
  <c r="E132"/>
  <c r="D132"/>
  <c r="H125"/>
  <c r="G125"/>
  <c r="F125"/>
  <c r="E125"/>
  <c r="D125"/>
  <c r="H118"/>
  <c r="G118"/>
  <c r="F118"/>
  <c r="E118"/>
  <c r="D118"/>
  <c r="H110"/>
  <c r="G110"/>
  <c r="F110"/>
  <c r="E110"/>
  <c r="D110"/>
  <c r="H103"/>
  <c r="G103"/>
  <c r="F103"/>
  <c r="E103"/>
  <c r="D103"/>
  <c r="H96"/>
  <c r="G96"/>
  <c r="F96"/>
  <c r="E96"/>
  <c r="D96"/>
  <c r="H89"/>
  <c r="G89"/>
  <c r="F89"/>
  <c r="E89"/>
  <c r="D89"/>
  <c r="H75"/>
  <c r="G75"/>
  <c r="F75"/>
  <c r="E75"/>
  <c r="D75"/>
  <c r="H68"/>
  <c r="G68"/>
  <c r="F68"/>
  <c r="E68"/>
  <c r="D68"/>
  <c r="H61"/>
  <c r="G61"/>
  <c r="F61"/>
  <c r="E61"/>
  <c r="D61"/>
  <c r="H48"/>
  <c r="G48"/>
  <c r="F48"/>
  <c r="E48"/>
  <c r="D48"/>
  <c r="H41"/>
  <c r="G41"/>
  <c r="F41"/>
  <c r="E41"/>
  <c r="D41"/>
  <c r="H34"/>
  <c r="G34"/>
  <c r="F34"/>
  <c r="E34"/>
  <c r="D34"/>
  <c r="H27"/>
  <c r="G27"/>
  <c r="F27"/>
  <c r="E27"/>
  <c r="D27"/>
  <c r="E22"/>
  <c r="E21"/>
  <c r="E20"/>
  <c r="E19"/>
  <c r="E18"/>
  <c r="F18" s="1"/>
  <c r="E17"/>
  <c r="E16"/>
  <c r="E15"/>
  <c r="E14"/>
  <c r="E13"/>
  <c r="E12"/>
  <c r="E11"/>
  <c r="E10"/>
  <c r="H35" i="40"/>
  <c r="G35"/>
  <c r="F35"/>
  <c r="E35"/>
  <c r="D35"/>
  <c r="H28"/>
  <c r="G28"/>
  <c r="F28"/>
  <c r="E28"/>
  <c r="D28"/>
  <c r="E10"/>
  <c r="H140" i="39"/>
  <c r="G140"/>
  <c r="F140"/>
  <c r="E140"/>
  <c r="D140"/>
  <c r="H132"/>
  <c r="G132"/>
  <c r="F132"/>
  <c r="E132"/>
  <c r="D132"/>
  <c r="H125"/>
  <c r="G125"/>
  <c r="F125"/>
  <c r="E125"/>
  <c r="D125"/>
  <c r="H118"/>
  <c r="G118"/>
  <c r="F118"/>
  <c r="E118"/>
  <c r="D118"/>
  <c r="H110"/>
  <c r="G110"/>
  <c r="F110"/>
  <c r="E110"/>
  <c r="D110"/>
  <c r="H103"/>
  <c r="G103"/>
  <c r="F103"/>
  <c r="E103"/>
  <c r="D103"/>
  <c r="H96"/>
  <c r="G96"/>
  <c r="F96"/>
  <c r="E96"/>
  <c r="D96"/>
  <c r="H89"/>
  <c r="G89"/>
  <c r="F89"/>
  <c r="E89"/>
  <c r="D89"/>
  <c r="H75"/>
  <c r="G75"/>
  <c r="F75"/>
  <c r="E75"/>
  <c r="D75"/>
  <c r="H68"/>
  <c r="G68"/>
  <c r="F68"/>
  <c r="E68"/>
  <c r="D68"/>
  <c r="H61"/>
  <c r="G61"/>
  <c r="F61"/>
  <c r="E61"/>
  <c r="D61"/>
  <c r="H54"/>
  <c r="G54"/>
  <c r="F54"/>
  <c r="E54"/>
  <c r="D54"/>
  <c r="H48"/>
  <c r="G48"/>
  <c r="F48"/>
  <c r="E48"/>
  <c r="D48"/>
  <c r="H41"/>
  <c r="G41"/>
  <c r="F41"/>
  <c r="E41"/>
  <c r="D41"/>
  <c r="H34"/>
  <c r="G34"/>
  <c r="F34"/>
  <c r="E34"/>
  <c r="D34"/>
  <c r="H27"/>
  <c r="G27"/>
  <c r="F27"/>
  <c r="E27"/>
  <c r="D27"/>
  <c r="E22"/>
  <c r="E21"/>
  <c r="E20"/>
  <c r="E19"/>
  <c r="E18"/>
  <c r="E17"/>
  <c r="E16"/>
  <c r="E15"/>
  <c r="E14"/>
  <c r="E13"/>
  <c r="E12"/>
  <c r="E11"/>
  <c r="E10"/>
  <c r="H140" i="38"/>
  <c r="G140"/>
  <c r="F140"/>
  <c r="E140"/>
  <c r="D140"/>
  <c r="H132"/>
  <c r="G132"/>
  <c r="F132"/>
  <c r="E132"/>
  <c r="D132"/>
  <c r="H118"/>
  <c r="G118"/>
  <c r="F118"/>
  <c r="E118"/>
  <c r="D118"/>
  <c r="H110"/>
  <c r="G110"/>
  <c r="F110"/>
  <c r="E110"/>
  <c r="D110"/>
  <c r="H103"/>
  <c r="G103"/>
  <c r="F103"/>
  <c r="E103"/>
  <c r="D103"/>
  <c r="H96"/>
  <c r="G96"/>
  <c r="F96"/>
  <c r="E96"/>
  <c r="D96"/>
  <c r="H89"/>
  <c r="G89"/>
  <c r="F89"/>
  <c r="E89"/>
  <c r="D89"/>
  <c r="H75"/>
  <c r="G75"/>
  <c r="F75"/>
  <c r="E75"/>
  <c r="D75"/>
  <c r="H68"/>
  <c r="G68"/>
  <c r="F68"/>
  <c r="E68"/>
  <c r="D68"/>
  <c r="H61"/>
  <c r="G61"/>
  <c r="F61"/>
  <c r="E61"/>
  <c r="D61"/>
  <c r="H54"/>
  <c r="G54"/>
  <c r="F54"/>
  <c r="E54"/>
  <c r="D54"/>
  <c r="H48"/>
  <c r="G48"/>
  <c r="F48"/>
  <c r="E48"/>
  <c r="D48"/>
  <c r="H41"/>
  <c r="G41"/>
  <c r="F41"/>
  <c r="E41"/>
  <c r="D41"/>
  <c r="H34"/>
  <c r="G34"/>
  <c r="F34"/>
  <c r="E34"/>
  <c r="D34"/>
  <c r="H27"/>
  <c r="G27"/>
  <c r="F27"/>
  <c r="E27"/>
  <c r="D27"/>
  <c r="E22"/>
  <c r="E21"/>
  <c r="E20"/>
  <c r="E19"/>
  <c r="E18"/>
  <c r="E17"/>
  <c r="E16"/>
  <c r="E15"/>
  <c r="E14"/>
  <c r="E13"/>
  <c r="E12"/>
  <c r="E11"/>
  <c r="E10"/>
  <c r="H141" i="37"/>
  <c r="G141"/>
  <c r="F141"/>
  <c r="E141"/>
  <c r="D141"/>
  <c r="H133"/>
  <c r="G133"/>
  <c r="F133"/>
  <c r="E133"/>
  <c r="D133"/>
  <c r="H126"/>
  <c r="G126"/>
  <c r="F126"/>
  <c r="E126"/>
  <c r="D126"/>
  <c r="H119"/>
  <c r="G119"/>
  <c r="F119"/>
  <c r="E119"/>
  <c r="D119"/>
  <c r="H111"/>
  <c r="G111"/>
  <c r="F111"/>
  <c r="E111"/>
  <c r="D111"/>
  <c r="H104"/>
  <c r="G104"/>
  <c r="F104"/>
  <c r="E104"/>
  <c r="D104"/>
  <c r="H97"/>
  <c r="G97"/>
  <c r="F97"/>
  <c r="E97"/>
  <c r="D97"/>
  <c r="H90"/>
  <c r="G90"/>
  <c r="F90"/>
  <c r="E90"/>
  <c r="D90"/>
  <c r="H76"/>
  <c r="G76"/>
  <c r="F76"/>
  <c r="E76"/>
  <c r="D76"/>
  <c r="H69"/>
  <c r="G69"/>
  <c r="F69"/>
  <c r="E69"/>
  <c r="D69"/>
  <c r="H62"/>
  <c r="G62"/>
  <c r="F62"/>
  <c r="E62"/>
  <c r="D62"/>
  <c r="H55"/>
  <c r="G55"/>
  <c r="F55"/>
  <c r="E55"/>
  <c r="D55"/>
  <c r="H49"/>
  <c r="G49"/>
  <c r="F49"/>
  <c r="E49"/>
  <c r="D49"/>
  <c r="H42"/>
  <c r="G42"/>
  <c r="F42"/>
  <c r="E42"/>
  <c r="D42"/>
  <c r="H35"/>
  <c r="G35"/>
  <c r="F35"/>
  <c r="E35"/>
  <c r="D35"/>
  <c r="H28"/>
  <c r="G28"/>
  <c r="F28"/>
  <c r="E28"/>
  <c r="D28"/>
  <c r="E23"/>
  <c r="E22"/>
  <c r="F11"/>
  <c r="H132" i="36"/>
  <c r="G132"/>
  <c r="F132"/>
  <c r="E132"/>
  <c r="D132"/>
  <c r="H125"/>
  <c r="G125"/>
  <c r="F125"/>
  <c r="E125"/>
  <c r="D125"/>
  <c r="H118"/>
  <c r="G118"/>
  <c r="F118"/>
  <c r="E118"/>
  <c r="D118"/>
  <c r="H110"/>
  <c r="G110"/>
  <c r="F110"/>
  <c r="E110"/>
  <c r="D110"/>
  <c r="H103"/>
  <c r="G103"/>
  <c r="F103"/>
  <c r="E103"/>
  <c r="D103"/>
  <c r="H96"/>
  <c r="G96"/>
  <c r="F96"/>
  <c r="E96"/>
  <c r="D96"/>
  <c r="H89"/>
  <c r="G89"/>
  <c r="F89"/>
  <c r="E89"/>
  <c r="D89"/>
  <c r="H75"/>
  <c r="G75"/>
  <c r="F75"/>
  <c r="E75"/>
  <c r="D75"/>
  <c r="H68"/>
  <c r="G68"/>
  <c r="F68"/>
  <c r="E68"/>
  <c r="D68"/>
  <c r="H61"/>
  <c r="G61"/>
  <c r="F61"/>
  <c r="E61"/>
  <c r="D61"/>
  <c r="H54"/>
  <c r="G54"/>
  <c r="F54"/>
  <c r="E54"/>
  <c r="D54"/>
  <c r="H48"/>
  <c r="G48"/>
  <c r="F48"/>
  <c r="E48"/>
  <c r="D48"/>
  <c r="H41"/>
  <c r="G41"/>
  <c r="F41"/>
  <c r="E41"/>
  <c r="D41"/>
  <c r="H34"/>
  <c r="G34"/>
  <c r="F34"/>
  <c r="E34"/>
  <c r="D34"/>
  <c r="H27"/>
  <c r="G27"/>
  <c r="F27"/>
  <c r="E27"/>
  <c r="D27"/>
  <c r="E22"/>
  <c r="E21"/>
  <c r="E20"/>
  <c r="E19"/>
  <c r="E18"/>
  <c r="E17"/>
  <c r="E16"/>
  <c r="E15"/>
  <c r="E14"/>
  <c r="E13"/>
  <c r="E12"/>
  <c r="E11"/>
  <c r="E10"/>
  <c r="F18" i="43" l="1"/>
  <c r="A13" i="37"/>
  <c r="J13" s="1"/>
  <c r="A17" i="39"/>
  <c r="A15" i="40"/>
  <c r="A17"/>
  <c r="A18"/>
  <c r="A14"/>
  <c r="A16"/>
  <c r="A11"/>
  <c r="A13"/>
  <c r="A12"/>
  <c r="F17" i="37"/>
  <c r="F14" i="43"/>
  <c r="F12" i="36"/>
  <c r="F20"/>
  <c r="A12"/>
  <c r="A15"/>
  <c r="A17"/>
  <c r="A10"/>
  <c r="A13"/>
  <c r="A16"/>
  <c r="A18"/>
  <c r="A11"/>
  <c r="A13" i="39"/>
  <c r="A10"/>
  <c r="A11"/>
  <c r="A14" i="36"/>
  <c r="F23" i="37"/>
  <c r="F22"/>
  <c r="F21"/>
  <c r="F16" i="36"/>
  <c r="F20" i="38"/>
  <c r="F19" i="39"/>
  <c r="F20" i="41"/>
  <c r="F20" i="42"/>
  <c r="F12" i="43"/>
  <c r="F16"/>
  <c r="F20"/>
  <c r="F20" i="44"/>
  <c r="I23" i="37"/>
  <c r="I22"/>
  <c r="A22" i="44"/>
  <c r="F10" i="40"/>
  <c r="F11" i="39"/>
  <c r="F15"/>
  <c r="F13"/>
  <c r="F17"/>
  <c r="F21"/>
  <c r="F18" i="38"/>
  <c r="F10" i="36"/>
  <c r="F14"/>
  <c r="F18"/>
  <c r="A22"/>
  <c r="A22" i="38"/>
  <c r="A21" i="39"/>
  <c r="A20" i="43"/>
  <c r="A23" i="37"/>
  <c r="J23" s="1"/>
  <c r="A23" i="40"/>
  <c r="A22" i="42"/>
  <c r="A11" i="43"/>
  <c r="A12"/>
  <c r="A15"/>
  <c r="A16"/>
  <c r="A19"/>
  <c r="A22"/>
  <c r="A10" i="44"/>
  <c r="A11"/>
  <c r="A12"/>
  <c r="A13"/>
  <c r="A14"/>
  <c r="A15"/>
  <c r="A16"/>
  <c r="A17"/>
  <c r="A18"/>
  <c r="A21"/>
  <c r="A20"/>
  <c r="A21" i="36"/>
  <c r="A20"/>
  <c r="A12" i="37"/>
  <c r="A14"/>
  <c r="A15"/>
  <c r="A18"/>
  <c r="A19"/>
  <c r="A22"/>
  <c r="A21"/>
  <c r="J21" s="1"/>
  <c r="A10" i="38"/>
  <c r="A11"/>
  <c r="A12"/>
  <c r="A13"/>
  <c r="A14"/>
  <c r="A15"/>
  <c r="A16"/>
  <c r="A17"/>
  <c r="A18"/>
  <c r="A21"/>
  <c r="A20"/>
  <c r="A15" i="39"/>
  <c r="A19"/>
  <c r="A10" i="40"/>
  <c r="A19"/>
  <c r="A22"/>
  <c r="A21"/>
  <c r="A20" i="41"/>
  <c r="A19"/>
  <c r="A22"/>
  <c r="A10" i="42"/>
  <c r="A11"/>
  <c r="A12"/>
  <c r="A13"/>
  <c r="A14"/>
  <c r="A15"/>
  <c r="A16"/>
  <c r="A17"/>
  <c r="A18"/>
  <c r="A21"/>
  <c r="A20"/>
  <c r="A19" i="36"/>
  <c r="A10" i="37"/>
  <c r="A11"/>
  <c r="A16"/>
  <c r="A17"/>
  <c r="A20"/>
  <c r="A19" i="38"/>
  <c r="A22" i="39"/>
  <c r="A20" i="40"/>
  <c r="A10" i="41"/>
  <c r="A11"/>
  <c r="A12"/>
  <c r="A13"/>
  <c r="A14"/>
  <c r="A15"/>
  <c r="A16"/>
  <c r="A17"/>
  <c r="A18"/>
  <c r="A21"/>
  <c r="A19" i="42"/>
  <c r="A10" i="43"/>
  <c r="A13"/>
  <c r="A14"/>
  <c r="A17"/>
  <c r="A18"/>
  <c r="A21"/>
  <c r="A19" i="44"/>
  <c r="I10"/>
  <c r="J10" s="1"/>
  <c r="F11"/>
  <c r="I12"/>
  <c r="F13"/>
  <c r="I14"/>
  <c r="F15"/>
  <c r="I16"/>
  <c r="F17"/>
  <c r="I18"/>
  <c r="F19"/>
  <c r="I20"/>
  <c r="F21"/>
  <c r="I22"/>
  <c r="F10"/>
  <c r="I11"/>
  <c r="F12"/>
  <c r="I13"/>
  <c r="F14"/>
  <c r="I15"/>
  <c r="F16"/>
  <c r="I17"/>
  <c r="I19"/>
  <c r="I21"/>
  <c r="F22"/>
  <c r="I10" i="43"/>
  <c r="F11"/>
  <c r="I12"/>
  <c r="F13"/>
  <c r="I14"/>
  <c r="F15"/>
  <c r="I16"/>
  <c r="F17"/>
  <c r="I18"/>
  <c r="F19"/>
  <c r="I20"/>
  <c r="J20" s="1"/>
  <c r="F21"/>
  <c r="I22"/>
  <c r="I11"/>
  <c r="I13"/>
  <c r="I15"/>
  <c r="I17"/>
  <c r="I19"/>
  <c r="I21"/>
  <c r="F22"/>
  <c r="I10" i="42"/>
  <c r="J10" s="1"/>
  <c r="F11"/>
  <c r="I12"/>
  <c r="J12" s="1"/>
  <c r="F13"/>
  <c r="I14"/>
  <c r="F15"/>
  <c r="I16"/>
  <c r="F17"/>
  <c r="I18"/>
  <c r="F19"/>
  <c r="I20"/>
  <c r="F21"/>
  <c r="I22"/>
  <c r="F10"/>
  <c r="I11"/>
  <c r="F12"/>
  <c r="I13"/>
  <c r="F14"/>
  <c r="I15"/>
  <c r="F16"/>
  <c r="I17"/>
  <c r="I19"/>
  <c r="I21"/>
  <c r="F22"/>
  <c r="I10" i="41"/>
  <c r="F11"/>
  <c r="I12"/>
  <c r="F13"/>
  <c r="I14"/>
  <c r="F15"/>
  <c r="I16"/>
  <c r="F17"/>
  <c r="I18"/>
  <c r="F19"/>
  <c r="I20"/>
  <c r="F21"/>
  <c r="I22"/>
  <c r="F10"/>
  <c r="I11"/>
  <c r="F12"/>
  <c r="I13"/>
  <c r="F14"/>
  <c r="I15"/>
  <c r="F16"/>
  <c r="I17"/>
  <c r="I19"/>
  <c r="I21"/>
  <c r="F22"/>
  <c r="I10" i="40"/>
  <c r="I12"/>
  <c r="I14"/>
  <c r="I17"/>
  <c r="I19"/>
  <c r="I21"/>
  <c r="I23"/>
  <c r="I11"/>
  <c r="I13"/>
  <c r="I15"/>
  <c r="I18"/>
  <c r="I20"/>
  <c r="I22"/>
  <c r="I10" i="39"/>
  <c r="I14"/>
  <c r="I18"/>
  <c r="I20"/>
  <c r="I12"/>
  <c r="I16"/>
  <c r="I22"/>
  <c r="F10"/>
  <c r="I11"/>
  <c r="A12"/>
  <c r="F12"/>
  <c r="I13"/>
  <c r="A14"/>
  <c r="F14"/>
  <c r="I15"/>
  <c r="A16"/>
  <c r="J16" s="1"/>
  <c r="F16"/>
  <c r="I17"/>
  <c r="A18"/>
  <c r="F18"/>
  <c r="I19"/>
  <c r="A20"/>
  <c r="J20" s="1"/>
  <c r="F20"/>
  <c r="I21"/>
  <c r="F22"/>
  <c r="I10" i="38"/>
  <c r="F11"/>
  <c r="I12"/>
  <c r="F13"/>
  <c r="I14"/>
  <c r="F15"/>
  <c r="I16"/>
  <c r="F17"/>
  <c r="I18"/>
  <c r="F19"/>
  <c r="I20"/>
  <c r="F21"/>
  <c r="I22"/>
  <c r="F10"/>
  <c r="I11"/>
  <c r="F12"/>
  <c r="I13"/>
  <c r="F14"/>
  <c r="I15"/>
  <c r="F16"/>
  <c r="I17"/>
  <c r="I19"/>
  <c r="I21"/>
  <c r="F22"/>
  <c r="I12" i="37"/>
  <c r="F14"/>
  <c r="I15"/>
  <c r="F16"/>
  <c r="I17"/>
  <c r="F18"/>
  <c r="I19"/>
  <c r="F20"/>
  <c r="I10"/>
  <c r="F10"/>
  <c r="I11"/>
  <c r="F12"/>
  <c r="I14"/>
  <c r="I16"/>
  <c r="I18"/>
  <c r="I20"/>
  <c r="I10" i="36"/>
  <c r="F11"/>
  <c r="I12"/>
  <c r="F13"/>
  <c r="I14"/>
  <c r="F15"/>
  <c r="I16"/>
  <c r="F17"/>
  <c r="I18"/>
  <c r="F19"/>
  <c r="I20"/>
  <c r="F21"/>
  <c r="I22"/>
  <c r="I11"/>
  <c r="I13"/>
  <c r="I15"/>
  <c r="I17"/>
  <c r="I19"/>
  <c r="I21"/>
  <c r="F22"/>
  <c r="J14" i="39" l="1"/>
  <c r="J18"/>
  <c r="J22" i="44"/>
  <c r="J16" i="42"/>
  <c r="J13" i="43"/>
  <c r="J16" i="41"/>
  <c r="J12"/>
  <c r="J19"/>
  <c r="J20"/>
  <c r="J22" i="42"/>
  <c r="J20"/>
  <c r="J17"/>
  <c r="J15"/>
  <c r="J13"/>
  <c r="J11"/>
  <c r="J16" i="44"/>
  <c r="J12"/>
  <c r="J21"/>
  <c r="J17"/>
  <c r="J15"/>
  <c r="J13"/>
  <c r="J11"/>
  <c r="J18"/>
  <c r="J16" i="43"/>
  <c r="J12"/>
  <c r="J22"/>
  <c r="J19"/>
  <c r="J15"/>
  <c r="J11"/>
  <c r="J21"/>
  <c r="J21" i="42"/>
  <c r="J13" i="41"/>
  <c r="J22"/>
  <c r="J18" i="42"/>
  <c r="J22" i="37"/>
  <c r="J17" i="43"/>
  <c r="J17" i="41"/>
  <c r="J11"/>
  <c r="J10"/>
  <c r="J15"/>
  <c r="J14"/>
  <c r="J14" i="42"/>
  <c r="A23"/>
  <c r="J14" i="44"/>
  <c r="J14" i="43"/>
  <c r="J10"/>
  <c r="J17" i="36"/>
  <c r="J13"/>
  <c r="J10" i="38"/>
  <c r="J16"/>
  <c r="J14"/>
  <c r="J12"/>
  <c r="J18"/>
  <c r="J11" i="39"/>
  <c r="J13"/>
  <c r="J14" i="37"/>
  <c r="J10"/>
  <c r="A23" i="43"/>
  <c r="A23" i="41"/>
  <c r="A23" i="44"/>
  <c r="J20"/>
  <c r="J18" i="43"/>
  <c r="J21" i="41"/>
  <c r="J18" i="40"/>
  <c r="J15" i="37"/>
  <c r="J12"/>
  <c r="J19"/>
  <c r="J20"/>
  <c r="J13" i="38"/>
  <c r="J11"/>
  <c r="J19" i="39"/>
  <c r="J21" i="36"/>
  <c r="J22"/>
  <c r="J18"/>
  <c r="J14"/>
  <c r="J10"/>
  <c r="J21" i="39"/>
  <c r="J18" i="37"/>
  <c r="J20" i="36"/>
  <c r="J12"/>
  <c r="J11"/>
  <c r="J19"/>
  <c r="J13" i="40"/>
  <c r="J22"/>
  <c r="J20"/>
  <c r="J11"/>
  <c r="J23"/>
  <c r="J17"/>
  <c r="J14"/>
  <c r="J12"/>
  <c r="J10"/>
  <c r="J17" i="39"/>
  <c r="J19" i="38"/>
  <c r="J17"/>
  <c r="J19" i="44"/>
  <c r="J12" i="39"/>
  <c r="J18" i="41"/>
  <c r="J19" i="42"/>
  <c r="J21" i="38"/>
  <c r="J15" i="40"/>
  <c r="J15" i="39"/>
  <c r="J15" i="38"/>
  <c r="J16" i="37"/>
  <c r="J15" i="36"/>
  <c r="J11" i="37"/>
  <c r="A24"/>
  <c r="A24" i="40"/>
  <c r="J21"/>
  <c r="J19"/>
  <c r="J22" i="39"/>
  <c r="J22" i="38"/>
  <c r="A23"/>
  <c r="J20"/>
  <c r="J17" i="37"/>
  <c r="A23" i="36"/>
  <c r="J16"/>
  <c r="J10" i="39"/>
  <c r="A23"/>
  <c r="A10" i="24" l="1"/>
  <c r="A25" s="1"/>
  <c r="E17" l="1"/>
  <c r="E19"/>
  <c r="E18"/>
  <c r="E16"/>
  <c r="E14"/>
  <c r="E13"/>
  <c r="E12"/>
  <c r="E10"/>
  <c r="F10" l="1"/>
  <c r="F13"/>
  <c r="F16"/>
  <c r="F19"/>
  <c r="I12"/>
  <c r="J12" s="1"/>
  <c r="I14"/>
  <c r="J14" s="1"/>
  <c r="I18"/>
  <c r="J18" s="1"/>
  <c r="F17"/>
  <c r="I17"/>
  <c r="J17" s="1"/>
  <c r="F14"/>
  <c r="F12"/>
  <c r="I10"/>
  <c r="J10" s="1"/>
  <c r="I13"/>
  <c r="J13" s="1"/>
  <c r="I16"/>
  <c r="J16" s="1"/>
  <c r="F18"/>
  <c r="I19"/>
  <c r="J19" s="1"/>
</calcChain>
</file>

<file path=xl/sharedStrings.xml><?xml version="1.0" encoding="utf-8"?>
<sst xmlns="http://schemas.openxmlformats.org/spreadsheetml/2006/main" count="5025" uniqueCount="214">
  <si>
    <t>ΩΡΑ</t>
  </si>
  <si>
    <t>ΩΡΑΡΙΟ</t>
  </si>
  <si>
    <t>ΜΑΘΗΜΑ</t>
  </si>
  <si>
    <t>ΩΡΕΣ</t>
  </si>
  <si>
    <t>ΕΡΓΑΣΤΗΡΙΟ</t>
  </si>
  <si>
    <t>ΣΥΝΟΛΟ ΩΡΩΝ</t>
  </si>
  <si>
    <t>ΜΕΓΙΣΤΟΣ ΑΡΙΘΜΟΣ ΑΠΟΥΣΙΩΝ           (ΩΡΕΣ*15ΕΒΔ*15%)</t>
  </si>
  <si>
    <t>ΕΚΠΑΙΔΕΥΤΗΣ ΘΕΩΡΙΑΣ</t>
  </si>
  <si>
    <t>ΕΚΠΑΙΔΕΥΤΗΣ ΕΡΓΑΣΤΗΡΙΟΥ</t>
  </si>
  <si>
    <t>ΥΠΟΜΝΗΜΑ</t>
  </si>
  <si>
    <t>ΔΕΡΜΑΤΟΛΟΓΙΑ</t>
  </si>
  <si>
    <t>14:15 – 15:00</t>
  </si>
  <si>
    <t>15:10 – 15:55</t>
  </si>
  <si>
    <t>16:05 – 16:50</t>
  </si>
  <si>
    <t>17:00 – 17:45</t>
  </si>
  <si>
    <t>17:55 - 18:40</t>
  </si>
  <si>
    <t>18:50 – 19:35</t>
  </si>
  <si>
    <t>ΣΥΝΟΛΟ</t>
  </si>
  <si>
    <t>14:15 – 15:55</t>
  </si>
  <si>
    <t>ΠΡΟΓΡΑΜΜΑ ΠΡΟΟΔΩΝ</t>
  </si>
  <si>
    <t>ΠΡΟΓΡΑΜΜΑ ΤΕΛΙΚΩΝ ΕΞΕΤΑΣΕΩΝ</t>
  </si>
  <si>
    <t>ΘΕΩΡΙΑ</t>
  </si>
  <si>
    <t>\</t>
  </si>
  <si>
    <t>ΑΓΓΛΙΚΑ</t>
  </si>
  <si>
    <t>ΓΕΡΜΑΝΙΚΑ</t>
  </si>
  <si>
    <t>ΑΠΟΤΡΙΧΩΣΗ (ΕΡΓΑΣΤΗΡΙΟ)</t>
  </si>
  <si>
    <t>ΓΑΛΛΙΚΑ</t>
  </si>
  <si>
    <t>ΟΡΓΑΝΩΣΗ, ΛΕΙΤΟΥΡΓΙΑ ΞΕΝΟΔΟΧΕΙΩΝ Ι,ΙΙ</t>
  </si>
  <si>
    <t>ΔΙΟΙΚΗΣΗ ΕΠΙΧΕΙΡΗΣΕΩΝ I, II</t>
  </si>
  <si>
    <t>ΣΤΟΙΧΕΙΑ ΧΗΜΕΙΑΣ- ΚΟΣΜΕΤΟΛΟΓΙΑ</t>
  </si>
  <si>
    <t>ΕΙΔΙΚΑ ΘΕΜΑΤΑ ΦΥΣΙΚΗΣ</t>
  </si>
  <si>
    <t>ΑΙΣΘΗΤΙΚΗ ΠΡΟΣΩΠΟΥ (ΕΡΓΑΣΤΗΡΙΟ)</t>
  </si>
  <si>
    <t>ΑΙΣΘΗΤΙΚΗ ΑΚΡΩΝ (ΕΡΓΑΣΤΗΡΙΟ)</t>
  </si>
  <si>
    <t>ΙΣΤΟΡΙΑ ΤΕΧΝΗΣ</t>
  </si>
  <si>
    <t>ΣΤΟΙΧΕΙΑ ΜΟΥΣΕΙΟΛΟΓΙΑΣ</t>
  </si>
  <si>
    <t>ΤΟΥΡΙΣΤΙΚΗ ΨΥΧΟΛΟΓΙΑ</t>
  </si>
  <si>
    <t>ΒΑΣΙΚΕΣ ΑΡΧΕΣ ΦΥΛΑΞΗΣ ΜΟΥΣΕΙΩΝ,ΜΝΗΜΕΙΩΝ ΚΑΙ ΑΡΧΑΙΟΛΟΓΙΚΩΝ ΧΩΡΩΝ</t>
  </si>
  <si>
    <t>ΤΕΧΝΙΚΟΣ ΑΙΣΘΗΤΙΚΗΣ ΤΕΧΝΗΣ &amp; ΜΑΚΙΓΙΑΖ</t>
  </si>
  <si>
    <t xml:space="preserve">Φύλακας Μουσείων &amp; Αρχαιολογικών Χώρων  </t>
  </si>
  <si>
    <t>ΔΕΥΤΕΡΑ   02/10/2017</t>
  </si>
  <si>
    <t>ΤΡΙΤΗ 03/10/2017</t>
  </si>
  <si>
    <t>ΤΕΤΑΡΤΗ 04/10/2017</t>
  </si>
  <si>
    <t>ΠΕΜΠΤΗ  05/10/2017</t>
  </si>
  <si>
    <t>ΠΑΡΑΣΚΕΥΗ 06/10/2017</t>
  </si>
  <si>
    <t>ΔΕΥΤΕΡΑ  09/10/2017</t>
  </si>
  <si>
    <t>ΤΡΙΤΗ 10/10/2017</t>
  </si>
  <si>
    <t>ΤΕΤΑΡΤΗ 11/10/2017</t>
  </si>
  <si>
    <t>ΠΕΜΠΤΗ  12/10/2017</t>
  </si>
  <si>
    <t>ΠΑΡΑΣΚΕΥΗ 13/10/2017</t>
  </si>
  <si>
    <t>ΔΕΥΤΕΡΑ  16/10/2017</t>
  </si>
  <si>
    <t>ΤΡΙΤΗ 17/10/2017</t>
  </si>
  <si>
    <t>ΤΕΤΑΡΤΗ 18/10/2017</t>
  </si>
  <si>
    <t>ΠΑΡΑΣΚΕΥΗ 20/10/2017</t>
  </si>
  <si>
    <t>ΠΕΜΠΤΗ  19/10/2017</t>
  </si>
  <si>
    <t>ΔΕΥΤΕΡΑ  23/10/2017</t>
  </si>
  <si>
    <t>ΤΡΙΤΗ 24/10/2017</t>
  </si>
  <si>
    <t>ΤΕΤΑΡΤΗ 25/10/2017</t>
  </si>
  <si>
    <t>ΠΕΜΠΤΗ  26/102017</t>
  </si>
  <si>
    <t>ΠΑΡΑΣΚΕΥΗ 27/10/2017</t>
  </si>
  <si>
    <t>ΔΕΥΤΕΡΑ  30/10/2017</t>
  </si>
  <si>
    <t>ΤΡΙΤΗ 31/10/2017</t>
  </si>
  <si>
    <t>ΤΕΤΑΡΤΗ 01/11/2017</t>
  </si>
  <si>
    <t>ΠΕΜΠΤΗ  02/11/2017</t>
  </si>
  <si>
    <t>ΠΑΡΑΣΚΕΥΗ 03/11/2017</t>
  </si>
  <si>
    <t>ΔΕΥΤΕΡΑ  06/11/2017</t>
  </si>
  <si>
    <t>ΤΡΙΤΗ 07/11/2017</t>
  </si>
  <si>
    <t>ΤΕΤΑΡΤΗ 08/11/2017</t>
  </si>
  <si>
    <t>ΠΕΜΠΤΗ  09/11/2017</t>
  </si>
  <si>
    <t>ΠΑΡΑΣΚΕΥΗ 10/11/2017</t>
  </si>
  <si>
    <t>ΔΕΥΤΕΡΑ  13/11/2017</t>
  </si>
  <si>
    <t>ΤΡΙΤΗ 14/11/2017</t>
  </si>
  <si>
    <t>ΤΕΤΑΡΤΗ 15/11/2017</t>
  </si>
  <si>
    <t>ΠΕΜΠΤΗ  16/11/2017</t>
  </si>
  <si>
    <t>ΠΑΡΑΣΚΕΥΗ 17/11/2017</t>
  </si>
  <si>
    <t>ΔΕΥΤΕΡΑ  20/11/2017</t>
  </si>
  <si>
    <t>ΤΡΙΤΗ 21/11/2017</t>
  </si>
  <si>
    <t>ΤΕΤΑΡΤΗ 22/11/2017</t>
  </si>
  <si>
    <t>ΠΕΜΠΤΗ  23/11/2017</t>
  </si>
  <si>
    <t>ΠΑΡΑΣΚΕΥΗ 24/11/2017</t>
  </si>
  <si>
    <t>ΔΕΥΤΕΡΑ  27/11/2017</t>
  </si>
  <si>
    <t>ΤΡΙΤΗ 28/11/2017</t>
  </si>
  <si>
    <t>ΤΕΤΑΡΤΗ 29/11/2017</t>
  </si>
  <si>
    <t>ΠΕΜΠΤΗ  30/11/2017</t>
  </si>
  <si>
    <t>ΠΑΡΑΣΚΕΥΗ 01/12/2017</t>
  </si>
  <si>
    <t>ΔΕΥΤΕΡΑ  04/12/2017</t>
  </si>
  <si>
    <t>ΤΡΙΤΗ 05/12/2017</t>
  </si>
  <si>
    <t>ΤΕΤΑΡΤΗ 06/12/2017</t>
  </si>
  <si>
    <t>ΠΕΜΠΤΗ  07/12/2017</t>
  </si>
  <si>
    <t>ΠΑΡΑΣΚΕΥΗ 08/12/2017</t>
  </si>
  <si>
    <t>ΔΕΥΤΕΡΑ  11/12/2017</t>
  </si>
  <si>
    <t>ΤΡΙΤΗ 12/12/2017</t>
  </si>
  <si>
    <t>ΤΕΤΑΡΤΗ 13/12/2017</t>
  </si>
  <si>
    <t>ΠΕΜΠΤΗ  14/12/2017</t>
  </si>
  <si>
    <t>ΠΑΡΑΣΚΕΥΗ 15/12/2017</t>
  </si>
  <si>
    <t>ΔΕΥΤΕΡΑ  18/12/2017</t>
  </si>
  <si>
    <t>ΤΡΙΤΗ 19/12/2017</t>
  </si>
  <si>
    <t>ΤΕΤΑΡΤΗ 20/12/2017</t>
  </si>
  <si>
    <t>ΠΕΜΠΤΗ  21/12/2017</t>
  </si>
  <si>
    <t>ΠΑΡΑΣΚΕΥΗ 22/12/2017</t>
  </si>
  <si>
    <t>ΔΕΥΤΕΡΑ  08/01/2018</t>
  </si>
  <si>
    <t>ΠΕΜΠΤΗ  18/01/2018</t>
  </si>
  <si>
    <t>ΤΕΤΑΡΤΗ 17/01/2018</t>
  </si>
  <si>
    <t>ΤΡΙΤΗ 16/01/2018</t>
  </si>
  <si>
    <t>ΔΕΥΤΕΡΑ  15/01/2018</t>
  </si>
  <si>
    <t>ΠΑΡΑΣΚΕΥΗ 12/01/2018</t>
  </si>
  <si>
    <t>ΠΕΜΠΤΗ  11/01/2018</t>
  </si>
  <si>
    <t>ΤΕΤΑΡΤΗ 10/12/2018</t>
  </si>
  <si>
    <t>ΤΡΙΤΗ 09/01/2018</t>
  </si>
  <si>
    <t>ΠΑΡΑΣΚΕΥΗ 19/01/2018</t>
  </si>
  <si>
    <t>ΠΑΡΑΣΚΕΥΗ 26/01/2018</t>
  </si>
  <si>
    <t>ΠΕΜΠΤΗ  25/01/2018</t>
  </si>
  <si>
    <t>ΤΕΤΑΡΤΗ 24/01/2018</t>
  </si>
  <si>
    <t>ΤΡΙΤΗ 23/01/2018</t>
  </si>
  <si>
    <t>ΔΕΥΤΕΡΑ  22/01/2018</t>
  </si>
  <si>
    <t>ΔΕΥΤΕΡΑ  29/01/2018</t>
  </si>
  <si>
    <t>ΤΡΙΤΗ 30/01/2018</t>
  </si>
  <si>
    <t>ΤΕΤΑΡΤΗ 31/01/2018</t>
  </si>
  <si>
    <t>ΠΕΜΠΤΗ  01/02/2018</t>
  </si>
  <si>
    <t>ΠΑΡΑΣΚΕΥΗ 02/02/2018</t>
  </si>
  <si>
    <t>ΠΑΡΑΣΚΕΥΗ 09/02/2018</t>
  </si>
  <si>
    <t>ΠΕΜΠΤΗ  08/02/2018</t>
  </si>
  <si>
    <t>ΤΕΤΑΡΤΗ 07/02/2018</t>
  </si>
  <si>
    <t>ΤΡΙΤΗ 06/02/2018</t>
  </si>
  <si>
    <t>ΔΕΥΤΕΡΑ  05/02/2018</t>
  </si>
  <si>
    <t xml:space="preserve">ΔΕΥΤΕΡΑ  12/02/2018 </t>
  </si>
  <si>
    <t xml:space="preserve">ΤΡΙΤΗ 13/02/2018 </t>
  </si>
  <si>
    <t>ΒΟΗΘΟΣ ΒΡΕΦΟΝΗΠΙΟΚΟΜΩΝ</t>
  </si>
  <si>
    <t>ΚΥΒΕΡΝΗΤΗΣ ΣΚΑΦΩΝ ΑΝΑΨΥΧΗΣ</t>
  </si>
  <si>
    <r>
      <t xml:space="preserve">Α’ Εξάμηνο </t>
    </r>
    <r>
      <rPr>
        <u/>
        <sz val="14"/>
        <color rgb="FF000000"/>
        <rFont val="Arial"/>
        <family val="2"/>
        <charset val="161"/>
      </rPr>
      <t xml:space="preserve">  -  </t>
    </r>
    <r>
      <rPr>
        <b/>
        <u/>
        <sz val="14"/>
        <color rgb="FF000000"/>
        <rFont val="Arial"/>
        <family val="2"/>
        <charset val="161"/>
      </rPr>
      <t>ΑΙΘΟΥΣΑ : 30</t>
    </r>
  </si>
  <si>
    <t>ΤΕΧΝΙΚΟΣ ΑΙΣΘΗΤΙΚΗΣ ΤΕΧΝΗΣ ΚΑΙ ΜΑΚΙΓΙΑΖ</t>
  </si>
  <si>
    <t>ΤΕΧΝΙΚΟΣ ΜΑΓΕΙΡΙΚΗΣ ΤΕΧΝΗΣ ΑΡΧΙΜΑΓΕΙΡΑΣ (CHEF)</t>
  </si>
  <si>
    <t>ΤΕΧΝΙΚΟΣ ΤΟΥΡΙΣΤΙΚΩΝ ΜΟΝΑΔΩΝ ΚΑΙ ΕΠΙΧΕΙΡΗΣΕΩΝ ΦΙΛΟΞΕΝΙΑΣ</t>
  </si>
  <si>
    <t>ΦΥΛΑΚΑΣ ΜΟΥΣΕΙΩΝ ΚΑΙ ΑΡΧΑΙΟΛΟΓΙΚΩΝ ΧΩΡΩΝ</t>
  </si>
  <si>
    <t>ΓΕΝΙΚΗ ΨΥΧΟΛΟΓΙΑ</t>
  </si>
  <si>
    <t>ΕΞΕΛΙΚΤΙΚΗ ΨΥΧΟΛΟΓΙΑ</t>
  </si>
  <si>
    <t>ΤΕΧΝΙΚΑ</t>
  </si>
  <si>
    <t>ΣΤΟΙΧΕΙΑ ΥΓΙΕΙΝΗΣ</t>
  </si>
  <si>
    <t>ΣΤΟΙΧΕΙΑ ΒΡΕΦΟΚΟΜΙΑΣ</t>
  </si>
  <si>
    <t>ΠΑΙΔΙΚΗ ΛΟΓΟΤΕΧΝΙΑ</t>
  </si>
  <si>
    <t>ΠΡΑΚΤΙΚΗ ΑΣΚΗΣΗ</t>
  </si>
  <si>
    <t>ΑΡΧΕΣ ΟΙΚΟΝΟΜΙΚΗΣ</t>
  </si>
  <si>
    <t>ΤΟΥΡΙΣΜΟΣ</t>
  </si>
  <si>
    <t>ΟΡΓΑΝΩΣΗ - ΛΕΙΤΟΥΡΓΙΑ ΜΑΓΕΙΡΙΟΥ</t>
  </si>
  <si>
    <t>MARKETING</t>
  </si>
  <si>
    <t>ΠΡΑΚΤΙΚΗ ΕΦΑΡΜΟΓΗ ΣΤΗΝ ΕΙΔΙΚΟΤΗΤΑ</t>
  </si>
  <si>
    <t>ΤΡΟΦΟΓΝΩΣΙΑ - ΕΔΕΣΜΑΤΟΛΟΓΙΟ</t>
  </si>
  <si>
    <t>ΞΕΝΟΔΟΧΕΙΑΚΕΣ ΕΦΑΡΜΟΓΕΣ ΜΕ ΧΡΗΣΗ Η/Υ</t>
  </si>
  <si>
    <t>ΛΟΓΙΣΤΙΚΗ ΞΕΝΟΔΟΧΕΙΑΚΩΝ ΕΠΙΧΕΙΡΗΣΕΩΝ</t>
  </si>
  <si>
    <t>ΠΑΙΔΑΓΩΓΙΚΗ - ΝΗΠΙΑΓΩΓΙΚΗ</t>
  </si>
  <si>
    <t>ΤΕΧΝΗ ΜΑΓΕΙΡΙΚΗΣ Ι</t>
  </si>
  <si>
    <t>ΣΤΟΙΧΕΙΑ ΖΑΧΑΡΟΠΛΑΣΤΙΚΗΣ Ι</t>
  </si>
  <si>
    <t>ΤΕΧΝΙΚΕΣ ΕΓΚΑΤΑΣΤΑΣΕΙΣ - ΕΞΟΠΛΙΣΜΟΣ</t>
  </si>
  <si>
    <t>ΕΛΕΓΧΟΣ ΕΜΠΟΡΕΥΜΑΤΩΝ</t>
  </si>
  <si>
    <t>ΤΕΧΝΗ ΜΑΓΕΙΡΙΚΗΣ ΙΙΙ</t>
  </si>
  <si>
    <t>ΣΥΝΘΕΣΗ ΜΕΝΟΥ</t>
  </si>
  <si>
    <t>ΤΕΜΑΧΙΣΜΟΣ ΚΡΕΑΤΩΝ Ι</t>
  </si>
  <si>
    <t>ΔΙΑΙΤΗΤΙΚΗ</t>
  </si>
  <si>
    <t>ΑΓΓΛΙΚΑ Ή ΓΑΛΛΙΚΑ</t>
  </si>
  <si>
    <t>ΠΕΡΙΒΑΛΛΟΝΤΙΚΗ ΑΓΩΓΗ-ΟΙΚΟΛΟΓΙΑ</t>
  </si>
  <si>
    <t>ΦΥΣΙΚΗ ΑΓΩΓΗ&amp;ΑΥΤΟΑΜΥΝΑ</t>
  </si>
  <si>
    <t>ΙΣΤΟΡΙΑ&amp;ΥΛΙΚΟΣ ΠΟΛΙΤΙΣΜΟΣ</t>
  </si>
  <si>
    <t>ΑΝΑΤΟΜΙΑ - ΦΥΣΙΟΛΟΓΙΑ</t>
  </si>
  <si>
    <t>ΑΙΣΘΗΤΙΚΗ ΠΡΟΣΩΠΟΥ (ΘΕΩΡΙΑ)</t>
  </si>
  <si>
    <t>ΧΡΩΜΑΤΟΛΟΓΙΑ</t>
  </si>
  <si>
    <t>ΜΑΚΙΓΙΑΖ (ΘΕΩΡΙΑ)</t>
  </si>
  <si>
    <t>ΜΑΚΙΓΙΑΖ (ΕΡΓΑΣΤΗΡΙΟ)</t>
  </si>
  <si>
    <t>ΑΙΣΘΗΤΙΚΗ ΑΚΡΩΝ (ΘΕΩΡΙΑ)</t>
  </si>
  <si>
    <t>ΑΙΣΘΗΤΙΚΗ ΑΚΡΩΝ  (ΘΕΩΡΙΑ)</t>
  </si>
  <si>
    <t>ΑΙΣΘΗΤΙΚΗ ΑΚΡΩΝ  (ΕΡΓΑΣΤΗΡΙΟ)</t>
  </si>
  <si>
    <t>ΠΡΑΚΤΙΚΗ ΕΦΑΡΜΟΓΗ ΣΤΗΝ
ΕΙΚΟΤΗΤΑ</t>
  </si>
  <si>
    <t>ΑΡΧΕΣ ΜΑΛΑΞΗΣ (ΘΕΩΡΙΑ)</t>
  </si>
  <si>
    <t>ΑΡΧΕΣ ΜΑΛΑΞΗΣ (ΕΡΓΑΣΤΗΡΙΟ)</t>
  </si>
  <si>
    <t>ΜΑΚΙΓΙΑΖ MEDIA(TV VIDEO ΔΙΑΦΗΜΙΣΗ) (ΘΕΩΡΙΑ)</t>
  </si>
  <si>
    <t>ΜΑΚΙΓΙΑΖ MEDIA(TV VIDEO ΔΙΑΦΗΜΙΣΗ) (ΕΡΓΑΣΤΗΡΙΟ)</t>
  </si>
  <si>
    <t>ΑΠΟΤΡΙΧΩΣΗ (ΘΕΩΡΙΑ)</t>
  </si>
  <si>
    <r>
      <t xml:space="preserve">Α’ Εξάμηνο </t>
    </r>
    <r>
      <rPr>
        <u/>
        <sz val="14"/>
        <color rgb="FF000000"/>
        <rFont val="Arial"/>
        <family val="2"/>
        <charset val="161"/>
      </rPr>
      <t xml:space="preserve">  -  </t>
    </r>
    <r>
      <rPr>
        <b/>
        <u/>
        <sz val="14"/>
        <color rgb="FF000000"/>
        <rFont val="Arial"/>
        <family val="2"/>
        <charset val="161"/>
      </rPr>
      <t>ΑΙΘΟΥΣΑ : 31</t>
    </r>
  </si>
  <si>
    <t>ΤΕΧΝΙΚΗ ΕΠΙΚΟΙΝΩΝΙΑΣ - ΕΠΙΧΕΙΡΗΜΑΤΙΚΟΤΗΤΑ</t>
  </si>
  <si>
    <t>ΑΡΧΕΣ ΠΡΟΛΗΠΤΙΚΗΣ ΣΥΝΤΗΡΗΣΗΣ</t>
  </si>
  <si>
    <t xml:space="preserve">ΑΝΤΙΜΕΤΩΠΙΣΗ ΕΚΤΑΚΤΩΝ ΠΕΡΙΣΤΑΤΙΚΩΝ </t>
  </si>
  <si>
    <t xml:space="preserve">ΔΙΑΧΕΙΡΙΣΗ ΣΥΛΛΟΓΩΝ - ΧΕΙΡΙΣΜΟΣ ΚΑΙ ΜΕΤΑΦΟΡΑ ΕΡΓΩΝ ΤΕΧΝΗΣ </t>
  </si>
  <si>
    <t>ΔΙΑΧΕΙΡΙΣΗ ΣΥΛΛΟΓΩΝ - ΧΕΙΡΙΣΜΟΣ ΚΑΙ ΜΕΤΑΦΟΡΑ ΕΡΓΩΝ ΤΕΧΝΗΣ  [Ε]</t>
  </si>
  <si>
    <t xml:space="preserve">ΥΓΙΕΙΝΗ ΠΡΩΤΕΣ ΒΟΗΘΕΙΕΣ </t>
  </si>
  <si>
    <t>ΑΝΤΙΜΕΤΩΠΙΣΗ ΕΚΤΑΚΤΩΝ ΠΕΡΙΣΤΑΤΙΚΩΝ  [Ε]</t>
  </si>
  <si>
    <t>ΦΥΣΙΚΗ ΑΓΩΓΗ ΚΑΙ ΑΥΤΟΑΜΥΝΑ</t>
  </si>
  <si>
    <t>Αγγλική Ορολογία</t>
  </si>
  <si>
    <t xml:space="preserve">Ναυτιλία </t>
  </si>
  <si>
    <t>Ναυτική Τέχνη – Ναυτοσύνη</t>
  </si>
  <si>
    <t>Στοιχεία Ναυπηγικής</t>
  </si>
  <si>
    <t xml:space="preserve">Τεχνική Κατάρτιση </t>
  </si>
  <si>
    <t>Διεθνείς Κανονισμοί Ναυσιπλοΐας – Λιμένες Δίαυλοι</t>
  </si>
  <si>
    <t>Πρώτες Βοήθειες</t>
  </si>
  <si>
    <t>Πρακτική Εφαρμογή στην Ειδικότητα</t>
  </si>
  <si>
    <t>ΜΟΥΣΙΚΟΚΙΝΗΤΙΚΗ ΑΓΩΓΗ (ΘΕΩΡΙΑ)</t>
  </si>
  <si>
    <t>ΜΟΥΣΙΚΟΚΙΝΗΤΙΚΗ ΑΓΩΓΗ (ΕΡΓΑΣΤΗΡΙΟ)</t>
  </si>
  <si>
    <t>ΤΕΧΝΗ ΜΑΓΕΙΡΙΚΗΣ Ι (ΘΕΩΡΙΑ)</t>
  </si>
  <si>
    <t>ΣΤΟΙΧΕΙΑ ΖΑΧΑΡΟΠΛΑΣΤΙΚΗΣ Ι (ΘΕΩΡΙΑ)</t>
  </si>
  <si>
    <t>ΤΕΧΝΗ ΜΑΓΕΙΡΙΚΗΣ ΙΙΙ (ΘΕΩΡΙΑ)</t>
  </si>
  <si>
    <t xml:space="preserve">ΤΕΤΑΡΤΗ14/02/2018 </t>
  </si>
  <si>
    <t xml:space="preserve">ΠΕΜΠΤΗ 15/02/2018 </t>
  </si>
  <si>
    <t xml:space="preserve"> ΠΑΡΑΣΚΕΥΗ 16/02/2018 </t>
  </si>
  <si>
    <r>
      <t xml:space="preserve">Α’ Εξάμηνο </t>
    </r>
    <r>
      <rPr>
        <u/>
        <sz val="8"/>
        <color rgb="FF000000"/>
        <rFont val="Arial"/>
        <family val="2"/>
        <charset val="161"/>
      </rPr>
      <t xml:space="preserve">  -  </t>
    </r>
    <r>
      <rPr>
        <b/>
        <u/>
        <sz val="8"/>
        <color rgb="FF000000"/>
        <rFont val="Arial"/>
        <family val="2"/>
        <charset val="161"/>
      </rPr>
      <t>ΑΙΘΟΥΣΑ : 37</t>
    </r>
  </si>
  <si>
    <r>
      <t xml:space="preserve">Γ’ Εξάμηνο </t>
    </r>
    <r>
      <rPr>
        <u/>
        <sz val="14"/>
        <color rgb="FF000000"/>
        <rFont val="Arial"/>
        <family val="2"/>
        <charset val="161"/>
      </rPr>
      <t xml:space="preserve">  -  </t>
    </r>
    <r>
      <rPr>
        <b/>
        <u/>
        <sz val="14"/>
        <color rgb="FF000000"/>
        <rFont val="Arial"/>
        <family val="2"/>
        <charset val="161"/>
      </rPr>
      <t>ΑΙΘΟΥΣΑ : 29</t>
    </r>
  </si>
  <si>
    <r>
      <t xml:space="preserve">A’ Εξάμηνο </t>
    </r>
    <r>
      <rPr>
        <u/>
        <sz val="14"/>
        <color rgb="FF000000"/>
        <rFont val="Arial"/>
        <family val="2"/>
        <charset val="161"/>
      </rPr>
      <t xml:space="preserve">  -  </t>
    </r>
    <r>
      <rPr>
        <b/>
        <u/>
        <sz val="14"/>
        <color rgb="FF000000"/>
        <rFont val="Arial"/>
        <family val="2"/>
        <charset val="161"/>
      </rPr>
      <t>ΑΙΘΟΥΣΑ : 28</t>
    </r>
  </si>
  <si>
    <r>
      <t xml:space="preserve">Γ’ Εξάμηνο </t>
    </r>
    <r>
      <rPr>
        <u/>
        <sz val="14"/>
        <color rgb="FF000000"/>
        <rFont val="Arial"/>
        <family val="2"/>
        <charset val="161"/>
      </rPr>
      <t xml:space="preserve">  -  </t>
    </r>
    <r>
      <rPr>
        <b/>
        <u/>
        <sz val="14"/>
        <color rgb="FF000000"/>
        <rFont val="Arial"/>
        <family val="2"/>
        <charset val="161"/>
      </rPr>
      <t>ΑΙΘΟΥΣΑ : 35</t>
    </r>
  </si>
  <si>
    <r>
      <t xml:space="preserve">Α’ Εξάμηνο </t>
    </r>
    <r>
      <rPr>
        <u/>
        <sz val="14"/>
        <color rgb="FF000000"/>
        <rFont val="Arial"/>
        <family val="2"/>
        <charset val="161"/>
      </rPr>
      <t xml:space="preserve">  -  </t>
    </r>
    <r>
      <rPr>
        <b/>
        <u/>
        <sz val="14"/>
        <color rgb="FF000000"/>
        <rFont val="Arial"/>
        <family val="2"/>
        <charset val="161"/>
      </rPr>
      <t>ΑΙΘΟΥΣΑ : 27</t>
    </r>
  </si>
  <si>
    <r>
      <t xml:space="preserve">Γ’ Εξάμηνο </t>
    </r>
    <r>
      <rPr>
        <u/>
        <sz val="14"/>
        <color rgb="FF000000"/>
        <rFont val="Arial"/>
        <family val="2"/>
        <charset val="161"/>
      </rPr>
      <t xml:space="preserve">  -  </t>
    </r>
    <r>
      <rPr>
        <b/>
        <u/>
        <sz val="14"/>
        <color rgb="FF000000"/>
        <rFont val="Arial"/>
        <family val="2"/>
        <charset val="161"/>
      </rPr>
      <t>ΑΙΘΟΥΣΑ : 33</t>
    </r>
  </si>
  <si>
    <r>
      <t xml:space="preserve">Α’ Εξάμηνο </t>
    </r>
    <r>
      <rPr>
        <u/>
        <sz val="14"/>
        <color rgb="FF000000"/>
        <rFont val="Arial"/>
        <family val="2"/>
        <charset val="161"/>
      </rPr>
      <t xml:space="preserve">  -  </t>
    </r>
    <r>
      <rPr>
        <b/>
        <u/>
        <sz val="14"/>
        <color rgb="FF000000"/>
        <rFont val="Arial"/>
        <family val="2"/>
        <charset val="161"/>
      </rPr>
      <t>ΑΙΘΟΥΣΑ : 26</t>
    </r>
  </si>
  <si>
    <r>
      <t xml:space="preserve">Γ’ Εξάμηνο </t>
    </r>
    <r>
      <rPr>
        <u/>
        <sz val="14"/>
        <color rgb="FF000000"/>
        <rFont val="Arial"/>
        <family val="2"/>
        <charset val="161"/>
      </rPr>
      <t xml:space="preserve">  -  </t>
    </r>
    <r>
      <rPr>
        <b/>
        <u/>
        <sz val="14"/>
        <color rgb="FF000000"/>
        <rFont val="Arial"/>
        <family val="2"/>
        <charset val="161"/>
      </rPr>
      <t>ΑΙΘΟΥΣΑ : 34</t>
    </r>
  </si>
  <si>
    <t xml:space="preserve">ΤΕΤΑΡΤΗ 14/02/2018 </t>
  </si>
  <si>
    <t>19:40 -20:25</t>
  </si>
  <si>
    <t>ΑΝΤΙΜΕΤΩΠΙΣΗ ΕΚΤΑΚΤΩΝ ΠΕΡΙΣΤΑΤΙΚΩΝ  [Θ]</t>
  </si>
  <si>
    <t>15:10 – 16:50</t>
  </si>
  <si>
    <t>17:00 – 18:30</t>
  </si>
  <si>
    <t>18:40 – 20:25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</si>
</sst>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charset val="161"/>
      <scheme val="minor"/>
    </font>
    <font>
      <b/>
      <i/>
      <sz val="12"/>
      <color rgb="FF000000"/>
      <name val="Arial"/>
      <family val="2"/>
      <charset val="161"/>
    </font>
    <font>
      <b/>
      <i/>
      <u/>
      <sz val="14"/>
      <color rgb="FF000000"/>
      <name val="Arial"/>
      <family val="2"/>
      <charset val="161"/>
    </font>
    <font>
      <u/>
      <sz val="14"/>
      <color rgb="FF000000"/>
      <name val="Arial"/>
      <family val="2"/>
      <charset val="161"/>
    </font>
    <font>
      <b/>
      <u/>
      <sz val="14"/>
      <color rgb="FF000000"/>
      <name val="Arial"/>
      <family val="2"/>
      <charset val="161"/>
    </font>
    <font>
      <b/>
      <sz val="12"/>
      <color rgb="FF000000"/>
      <name val="Arial"/>
      <family val="2"/>
      <charset val="161"/>
    </font>
    <font>
      <b/>
      <sz val="8"/>
      <color rgb="FF000000"/>
      <name val="Calibri"/>
      <family val="2"/>
      <charset val="161"/>
    </font>
    <font>
      <b/>
      <u/>
      <sz val="8"/>
      <color rgb="FF000000"/>
      <name val="Arial"/>
      <family val="2"/>
      <charset val="161"/>
    </font>
    <font>
      <b/>
      <sz val="8"/>
      <color rgb="FF000000"/>
      <name val="Arial"/>
      <family val="2"/>
      <charset val="161"/>
    </font>
    <font>
      <sz val="10"/>
      <color theme="1"/>
      <name val="Calibri"/>
      <family val="2"/>
      <charset val="161"/>
    </font>
    <font>
      <sz val="10"/>
      <color rgb="FF000000"/>
      <name val="Calibri"/>
      <family val="2"/>
      <charset val="161"/>
    </font>
    <font>
      <sz val="11"/>
      <color rgb="FF000000"/>
      <name val="Arial"/>
      <family val="2"/>
      <charset val="161"/>
    </font>
    <font>
      <sz val="7"/>
      <color theme="1"/>
      <name val="Calibri"/>
      <family val="2"/>
      <charset val="161"/>
      <scheme val="minor"/>
    </font>
    <font>
      <b/>
      <u/>
      <sz val="18"/>
      <color rgb="FF000000"/>
      <name val="Arial"/>
      <family val="2"/>
      <charset val="161"/>
    </font>
    <font>
      <b/>
      <i/>
      <sz val="8"/>
      <color rgb="FF000000"/>
      <name val="Arial"/>
      <family val="2"/>
      <charset val="161"/>
    </font>
    <font>
      <sz val="8"/>
      <color rgb="FF000000"/>
      <name val="Arial"/>
      <family val="2"/>
      <charset val="161"/>
    </font>
    <font>
      <sz val="8"/>
      <name val="Arial"/>
      <family val="2"/>
      <charset val="161"/>
    </font>
    <font>
      <sz val="20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u/>
      <sz val="8"/>
      <color rgb="FF000000"/>
      <name val="Arial"/>
      <family val="2"/>
      <charset val="161"/>
    </font>
    <font>
      <b/>
      <u/>
      <sz val="16"/>
      <color rgb="FF000000"/>
      <name val="Arial"/>
      <family val="2"/>
      <charset val="161"/>
    </font>
    <font>
      <b/>
      <sz val="16"/>
      <color theme="1"/>
      <name val="Calibri"/>
      <family val="2"/>
      <charset val="161"/>
      <scheme val="minor"/>
    </font>
    <font>
      <b/>
      <sz val="16"/>
      <color rgb="FF000000"/>
      <name val="Arial"/>
      <family val="2"/>
      <charset val="161"/>
    </font>
    <font>
      <sz val="8"/>
      <color rgb="FF000000"/>
      <name val="Calibri"/>
      <family val="2"/>
      <charset val="161"/>
    </font>
    <font>
      <sz val="10"/>
      <color theme="1" tint="4.9989318521683403E-2"/>
      <name val="Calibri"/>
      <family val="2"/>
      <charset val="161"/>
    </font>
    <font>
      <sz val="10"/>
      <color rgb="FFFF0000"/>
      <name val="Calibri"/>
      <family val="2"/>
      <charset val="161"/>
    </font>
    <font>
      <sz val="8"/>
      <color rgb="FFFF0000"/>
      <name val="Arial"/>
      <family val="2"/>
      <charset val="161"/>
    </font>
    <font>
      <sz val="8"/>
      <color theme="1"/>
      <name val="Arial"/>
      <family val="2"/>
      <charset val="161"/>
    </font>
    <font>
      <sz val="8"/>
      <color theme="3" tint="0.39997558519241921"/>
      <name val="Arial"/>
      <family val="2"/>
      <charset val="161"/>
    </font>
    <font>
      <sz val="8"/>
      <color indexed="8"/>
      <name val="Arial"/>
      <family val="2"/>
      <charset val="161"/>
    </font>
    <font>
      <sz val="10"/>
      <name val="Calibri"/>
      <family val="2"/>
      <charset val="161"/>
    </font>
    <font>
      <b/>
      <sz val="12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b/>
      <i/>
      <sz val="8"/>
      <color theme="1"/>
      <name val="Arial"/>
      <family val="2"/>
      <charset val="161"/>
    </font>
    <font>
      <sz val="11"/>
      <color rgb="FFFF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horizontal="center"/>
    </xf>
    <xf numFmtId="0" fontId="0" fillId="0" borderId="5" xfId="0" applyBorder="1"/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5" fillId="2" borderId="5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6" xfId="0" applyBorder="1"/>
    <xf numFmtId="0" fontId="6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0" xfId="0" applyFill="1"/>
    <xf numFmtId="0" fontId="11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wrapText="1"/>
    </xf>
    <xf numFmtId="0" fontId="15" fillId="0" borderId="5" xfId="0" applyFont="1" applyBorder="1" applyAlignment="1">
      <alignment horizontal="center" wrapText="1"/>
    </xf>
    <xf numFmtId="0" fontId="0" fillId="0" borderId="0" xfId="0" applyBorder="1"/>
    <xf numFmtId="0" fontId="0" fillId="0" borderId="0" xfId="0"/>
    <xf numFmtId="0" fontId="16" fillId="0" borderId="5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/>
    </xf>
    <xf numFmtId="0" fontId="0" fillId="0" borderId="0" xfId="0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0" fillId="0" borderId="0" xfId="0"/>
    <xf numFmtId="0" fontId="19" fillId="0" borderId="0" xfId="0" applyFont="1"/>
    <xf numFmtId="0" fontId="14" fillId="0" borderId="0" xfId="0" applyFont="1" applyAlignment="1">
      <alignment horizontal="center"/>
    </xf>
    <xf numFmtId="0" fontId="24" fillId="0" borderId="5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16" fillId="0" borderId="0" xfId="0" applyFont="1" applyBorder="1" applyAlignment="1">
      <alignment vertical="center" wrapText="1"/>
    </xf>
    <xf numFmtId="0" fontId="25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0" fontId="28" fillId="0" borderId="5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29" fillId="0" borderId="5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26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9" fillId="0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1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0" xfId="0"/>
    <xf numFmtId="0" fontId="0" fillId="0" borderId="0" xfId="0"/>
    <xf numFmtId="0" fontId="0" fillId="0" borderId="5" xfId="0" applyBorder="1" applyAlignment="1">
      <alignment horizontal="center"/>
    </xf>
    <xf numFmtId="0" fontId="0" fillId="0" borderId="7" xfId="0" applyBorder="1"/>
    <xf numFmtId="0" fontId="18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8" fillId="0" borderId="5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0" xfId="0"/>
    <xf numFmtId="0" fontId="0" fillId="0" borderId="5" xfId="0" applyBorder="1" applyAlignment="1">
      <alignment horizontal="center"/>
    </xf>
    <xf numFmtId="0" fontId="30" fillId="0" borderId="5" xfId="0" applyFont="1" applyBorder="1" applyAlignment="1">
      <alignment vertical="top" wrapText="1"/>
    </xf>
    <xf numFmtId="0" fontId="30" fillId="0" borderId="5" xfId="0" applyFont="1" applyBorder="1" applyAlignment="1">
      <alignment horizontal="center" vertical="top" wrapText="1"/>
    </xf>
    <xf numFmtId="0" fontId="0" fillId="0" borderId="0" xfId="0"/>
    <xf numFmtId="0" fontId="31" fillId="0" borderId="5" xfId="0" applyFont="1" applyBorder="1"/>
    <xf numFmtId="0" fontId="25" fillId="0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0" fontId="0" fillId="0" borderId="0" xfId="0"/>
    <xf numFmtId="0" fontId="16" fillId="0" borderId="5" xfId="0" applyFont="1" applyFill="1" applyBorder="1" applyAlignment="1">
      <alignment vertical="center" wrapText="1"/>
    </xf>
    <xf numFmtId="0" fontId="32" fillId="2" borderId="5" xfId="0" applyFont="1" applyFill="1" applyBorder="1" applyAlignment="1">
      <alignment horizontal="center" wrapText="1"/>
    </xf>
    <xf numFmtId="0" fontId="0" fillId="0" borderId="5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wrapText="1"/>
    </xf>
    <xf numFmtId="0" fontId="28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/>
    </xf>
    <xf numFmtId="0" fontId="0" fillId="0" borderId="0" xfId="0" applyFont="1"/>
    <xf numFmtId="0" fontId="0" fillId="0" borderId="0" xfId="0" applyFont="1" applyFill="1"/>
    <xf numFmtId="0" fontId="32" fillId="3" borderId="5" xfId="0" applyFont="1" applyFill="1" applyBorder="1" applyAlignment="1">
      <alignment horizontal="center" wrapText="1"/>
    </xf>
    <xf numFmtId="0" fontId="34" fillId="3" borderId="5" xfId="0" applyFont="1" applyFill="1" applyBorder="1" applyAlignment="1">
      <alignment horizontal="center" wrapText="1"/>
    </xf>
    <xf numFmtId="0" fontId="35" fillId="3" borderId="5" xfId="0" applyFont="1" applyFill="1" applyBorder="1" applyAlignment="1">
      <alignment horizontal="center" wrapText="1"/>
    </xf>
    <xf numFmtId="0" fontId="26" fillId="0" borderId="5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32" fillId="0" borderId="5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36" fillId="0" borderId="5" xfId="0" applyFont="1" applyBorder="1" applyAlignment="1">
      <alignment wrapText="1"/>
    </xf>
    <xf numFmtId="0" fontId="0" fillId="0" borderId="10" xfId="0" applyBorder="1"/>
    <xf numFmtId="0" fontId="0" fillId="0" borderId="10" xfId="0" applyFont="1" applyBorder="1"/>
    <xf numFmtId="0" fontId="9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3" borderId="5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gnos1/Desktop/2017&#914;%20&#917;&#928;&#923;&#927;&#915;&#919;%20&#917;&#922;&#928;&#913;&#921;&#916;&#917;&#933;&#932;&#937;&#925;/2017&#914;%201&#928;&#929;&#927;&#915;&#929;&#913;&#924;&#924;&#913;-&#924;&#913;&#920;&#919;&#924;&#913;&#932;&#937;&#925;-&#921;&#917;&#92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- ΒΟΗΘΟΣ ΒΡΕΦΟΝΗΠΙΟΚΟΜΩΝ "/>
      <sheetName val="Α-ΚΥΒΕΡΝΗΤΗΣ ΣΚΑΦΩΝ ΑΝΑΨΥΧΗΣ"/>
      <sheetName val="Α-ΤΕΧΝΙΚΟΣ ΜΑΓΕΙΡΙΚΗΣ"/>
      <sheetName val="Γ-ΤΕΧΝΙΚΟΣ ΜΑΓΕΙΡΙΚΗΣ"/>
      <sheetName val="Α-ΤΕΧΝΙΚΟΣ ΤΟΥΡΙΣΤΙΚΩΝ"/>
      <sheetName val="Γ-ΤΕΧΝΙΚΟΣ ΤΟΥΡΙΣΤΙΚΩΝ"/>
      <sheetName val="Α ΑΙΣΘΗΤΙΚΗΣ ΤΕΧΝΗΣ "/>
      <sheetName val="Γ-ΤΕΧΝΙΚΟΣ ΑΙΣΘΗΤΙΚΗΣ"/>
      <sheetName val="Α-ΦΥΛΑΚΑΣ ΜΟΥΣΕΙΩΝ"/>
      <sheetName val="Γ- ΦΥΛΑΚΑΣ ΜΟΥΣΕΙΩΝ"/>
      <sheetName val="Κενό  (12)"/>
      <sheetName val="Κενό  (13)"/>
      <sheetName val="Μαθήματα"/>
      <sheetName val="Telikes eksetaseis Ekpedeftes"/>
      <sheetName val="Telikes Eksetaseis (3)"/>
    </sheetNames>
    <sheetDataSet>
      <sheetData sheetId="0">
        <row r="43">
          <cell r="D43" t="str">
            <v>ΔΕΥΤΕΡΑ  16/10/2017</v>
          </cell>
          <cell r="E43" t="str">
            <v>ΤΡΙΤΗ 17/10/2017</v>
          </cell>
          <cell r="F43" t="str">
            <v>ΤΕΤΑΡΤΗ 18/10/2017</v>
          </cell>
          <cell r="G43" t="str">
            <v>ΠΕΜΠΤΗ  19/10/2017</v>
          </cell>
          <cell r="H43" t="str">
            <v>ΠΑΡΑΣΚΕΥΗ 20/10/2017</v>
          </cell>
        </row>
        <row r="50">
          <cell r="D50" t="str">
            <v>ΔΕΥΤΕΡΑ  23/10/2017</v>
          </cell>
          <cell r="E50" t="str">
            <v>ΤΡΙΤΗ 24/10/2017</v>
          </cell>
          <cell r="F50" t="str">
            <v>ΤΕΤΑΡΤΗ 25/10/2017</v>
          </cell>
          <cell r="G50" t="str">
            <v>ΠΕΜΠΤΗ  26/102017</v>
          </cell>
          <cell r="H50" t="str">
            <v>ΠΑΡΑΣΚΕΥΗ 27/10/2017</v>
          </cell>
        </row>
        <row r="56">
          <cell r="D56" t="str">
            <v>ΔΕΥΤΕΡΑ  30/10/2017</v>
          </cell>
          <cell r="E56" t="str">
            <v>ΤΡΙΤΗ 31/10/2017</v>
          </cell>
          <cell r="F56" t="str">
            <v>ΤΕΤΑΡΤΗ 01/11/2017</v>
          </cell>
          <cell r="G56" t="str">
            <v>ΠΕΜΠΤΗ  02/11/2017</v>
          </cell>
          <cell r="H56" t="str">
            <v>ΠΑΡΑΣΚΕΥΗ 03/11/2017</v>
          </cell>
        </row>
        <row r="63">
          <cell r="D63" t="str">
            <v>ΔΕΥΤΕΡΑ  06/11/2017</v>
          </cell>
          <cell r="E63" t="str">
            <v>ΤΡΙΤΗ 07/11/2017</v>
          </cell>
          <cell r="F63" t="str">
            <v>ΤΕΤΑΡΤΗ 08/11/2017</v>
          </cell>
          <cell r="G63" t="str">
            <v>ΠΕΜΠΤΗ  09/11/2017</v>
          </cell>
          <cell r="H63" t="str">
            <v>ΠΑΡΑΣΚΕΥΗ 10/11/2017</v>
          </cell>
        </row>
        <row r="70">
          <cell r="D70" t="str">
            <v>ΔΕΥΤΕΡΑ  13/11/2017</v>
          </cell>
          <cell r="E70" t="str">
            <v>ΤΡΙΤΗ 14/11/2017</v>
          </cell>
          <cell r="F70" t="str">
            <v>ΤΕΤΑΡΤΗ 15/11/2017</v>
          </cell>
          <cell r="G70" t="str">
            <v>ΠΕΜΠΤΗ  16/11/2017</v>
          </cell>
          <cell r="H70" t="str">
            <v>ΠΑΡΑΣΚΕΥΗ 17/11/2017</v>
          </cell>
        </row>
        <row r="77">
          <cell r="D77" t="str">
            <v>ΔΕΥΤΕΡΑ  20/11/2017</v>
          </cell>
          <cell r="E77" t="str">
            <v>ΤΡΙΤΗ 21/11/2017</v>
          </cell>
          <cell r="F77" t="str">
            <v>ΤΕΤΑΡΤΗ 22/11/2017</v>
          </cell>
          <cell r="G77" t="str">
            <v>ΠΕΜΠΤΗ  23/11/2017</v>
          </cell>
          <cell r="H77" t="str">
            <v>ΠΑΡΑΣΚΕΥΗ 24/11/2017</v>
          </cell>
        </row>
        <row r="84">
          <cell r="D84" t="str">
            <v>ΔΕΥΤΕΡΑ  27/11/2017</v>
          </cell>
          <cell r="E84" t="str">
            <v>ΤΡΙΤΗ 28/11/2017</v>
          </cell>
          <cell r="F84" t="str">
            <v>ΤΕΤΑΡΤΗ 29/11/2017</v>
          </cell>
          <cell r="G84" t="str">
            <v>ΠΕΜΠΤΗ  30/11/2017</v>
          </cell>
          <cell r="H84" t="str">
            <v>ΠΑΡΑΣΚΕΥΗ 01/12/2017</v>
          </cell>
        </row>
        <row r="91">
          <cell r="D91" t="str">
            <v>ΔΕΥΤΕΡΑ  04/12/2017</v>
          </cell>
          <cell r="E91" t="str">
            <v>ΤΡΙΤΗ 05/12/2017</v>
          </cell>
          <cell r="F91" t="str">
            <v>ΤΕΤΑΡΤΗ 06/12/2017</v>
          </cell>
          <cell r="G91" t="str">
            <v>ΠΕΜΠΤΗ  07/12/2017</v>
          </cell>
          <cell r="H91" t="str">
            <v>ΠΑΡΑΣΚΕΥΗ 08/12/2017</v>
          </cell>
        </row>
        <row r="98">
          <cell r="D98" t="str">
            <v>ΔΕΥΤΕΡΑ  11/12/2017</v>
          </cell>
          <cell r="E98" t="str">
            <v>ΤΡΙΤΗ 12/12/2017</v>
          </cell>
          <cell r="F98" t="str">
            <v>ΤΕΤΑΡΤΗ 13/12/2017</v>
          </cell>
          <cell r="G98" t="str">
            <v>ΠΕΜΠΤΗ  14/12/2017</v>
          </cell>
          <cell r="H98" t="str">
            <v>ΠΑΡΑΣΚΕΥΗ 15/12/2017</v>
          </cell>
        </row>
        <row r="105">
          <cell r="D105" t="str">
            <v>ΔΕΥΤΕΡΑ  18/12/2017</v>
          </cell>
          <cell r="E105" t="str">
            <v>ΤΡΙΤΗ 19/12/2017</v>
          </cell>
          <cell r="F105" t="str">
            <v>ΤΕΤΑΡΤΗ 20/12/2017</v>
          </cell>
          <cell r="G105" t="str">
            <v>ΠΕΜΠΤΗ  21/12/2017</v>
          </cell>
          <cell r="H105" t="str">
            <v>ΠΑΡΑΣΚΕΥΗ 22/12/2017</v>
          </cell>
        </row>
        <row r="112">
          <cell r="D112" t="str">
            <v>ΔΕΥΤΕΡΑ  08/01/2018</v>
          </cell>
          <cell r="E112" t="str">
            <v>ΤΡΙΤΗ 09/01/2018</v>
          </cell>
          <cell r="F112" t="str">
            <v>ΤΕΤΑΡΤΗ 10/12/2018</v>
          </cell>
          <cell r="G112" t="str">
            <v>ΠΕΜΠΤΗ  11/01/2018</v>
          </cell>
          <cell r="H112" t="str">
            <v>ΠΑΡΑΣΚΕΥΗ 12/01/2018</v>
          </cell>
        </row>
        <row r="120">
          <cell r="D120" t="str">
            <v>ΔΕΥΤΕΡΑ  15/01/2018</v>
          </cell>
          <cell r="E120" t="str">
            <v>ΤΡΙΤΗ 16/01/2018</v>
          </cell>
          <cell r="F120" t="str">
            <v>ΤΕΤΑΡΤΗ 17/01/2018</v>
          </cell>
          <cell r="G120" t="str">
            <v>ΠΕΜΠΤΗ  18/01/2018</v>
          </cell>
          <cell r="H120" t="str">
            <v>ΠΑΡΑΣΚΕΥΗ 19/01/2018</v>
          </cell>
        </row>
        <row r="127">
          <cell r="D127" t="str">
            <v>ΔΕΥΤΕΡΑ  22/01/2018</v>
          </cell>
          <cell r="E127" t="str">
            <v>ΤΡΙΤΗ 23/01/2018</v>
          </cell>
          <cell r="F127" t="str">
            <v>ΤΕΤΑΡΤΗ 24/01/2018</v>
          </cell>
          <cell r="G127" t="str">
            <v>ΠΕΜΠΤΗ  25/01/2018</v>
          </cell>
          <cell r="H127" t="str">
            <v>ΠΑΡΑΣΚΕΥΗ 26/01/2018</v>
          </cell>
        </row>
        <row r="134">
          <cell r="D134" t="str">
            <v>ΔΕΥΤΕΡΑ  29/01/2018</v>
          </cell>
          <cell r="E134" t="str">
            <v>ΤΡΙΤΗ 30/01/2018</v>
          </cell>
          <cell r="F134" t="str">
            <v>ΤΕΤΑΡΤΗ 31/01/2018</v>
          </cell>
          <cell r="G134" t="str">
            <v>ΠΕΜΠΤΗ  01/02/2018</v>
          </cell>
          <cell r="H134" t="str">
            <v>ΠΑΡΑΣΚΕΥΗ 02/02/2018</v>
          </cell>
        </row>
        <row r="142">
          <cell r="D142" t="str">
            <v>ΔΕΥΤΕΡΑ  05/02/2018</v>
          </cell>
          <cell r="E142" t="str">
            <v>ΤΡΙΤΗ 06/02/2018</v>
          </cell>
          <cell r="F142" t="str">
            <v>ΤΕΤΑΡΤΗ 07/02/2018</v>
          </cell>
          <cell r="G142" t="str">
            <v>ΠΕΜΠΤΗ  08/02/2018</v>
          </cell>
          <cell r="H142" t="str">
            <v>ΠΑΡΑΣΚΕΥΗ 09/02/2018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____________Microsoft_Office_Word_97_-_20032.doc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___Microsoft_Office_Word_97_-_200319.doc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Relationship Id="rId4" Type="http://schemas.openxmlformats.org/officeDocument/2006/relationships/oleObject" Target="../embeddings/____________Microsoft_Office_Word_97_-_200320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____________Microsoft_Office_Word_97_-_20034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___Microsoft_Office_Word_97_-_20035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oleObject" Target="../embeddings/____________Microsoft_Office_Word_97_-_20036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___Microsoft_Office_Word_97_-_20037.doc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openxmlformats.org/officeDocument/2006/relationships/oleObject" Target="../embeddings/____________Microsoft_Office_Word_97_-_20038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___Microsoft_Office_Word_97_-_20039.doc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___Microsoft_Office_Word_97_-_200310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___Microsoft_Office_Word_97_-_200311.doc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4" Type="http://schemas.openxmlformats.org/officeDocument/2006/relationships/oleObject" Target="../embeddings/____________Microsoft_Office_Word_97_-_200312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___Microsoft_Office_Word_97_-_200313.doc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____________Microsoft_Office_Word_97_-_200314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___Microsoft_Office_Word_97_-_200315.doc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Relationship Id="rId4" Type="http://schemas.openxmlformats.org/officeDocument/2006/relationships/oleObject" Target="../embeddings/____________Microsoft_Office_Word_97_-_200316.doc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___Microsoft_Office_Word_97_-_200317.doc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Relationship Id="rId4" Type="http://schemas.openxmlformats.org/officeDocument/2006/relationships/oleObject" Target="../embeddings/____________Microsoft_Office_Word_97_-_200318.doc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7"/>
  <sheetViews>
    <sheetView topLeftCell="A127" zoomScale="93" zoomScaleNormal="93" workbookViewId="0">
      <selection activeCell="P147" sqref="P147"/>
    </sheetView>
  </sheetViews>
  <sheetFormatPr defaultRowHeight="15"/>
  <cols>
    <col min="2" max="2" width="25.28515625" customWidth="1"/>
    <col min="3" max="3" width="16.28515625" customWidth="1"/>
    <col min="4" max="4" width="16.140625" customWidth="1"/>
    <col min="5" max="5" width="15.140625" customWidth="1"/>
    <col min="6" max="6" width="15.7109375" customWidth="1"/>
    <col min="7" max="7" width="14.5703125" customWidth="1"/>
    <col min="8" max="8" width="15.85546875" customWidth="1"/>
    <col min="12" max="12" width="10.85546875" customWidth="1"/>
  </cols>
  <sheetData>
    <row r="1" spans="1:10" ht="20.25">
      <c r="A1" s="97" t="s">
        <v>126</v>
      </c>
      <c r="B1" s="97"/>
      <c r="C1" s="97"/>
      <c r="D1" s="97"/>
      <c r="E1" s="97"/>
      <c r="F1" s="97"/>
      <c r="G1" s="97"/>
      <c r="H1" s="97"/>
    </row>
    <row r="2" spans="1:10">
      <c r="A2" s="32"/>
      <c r="B2" s="32"/>
      <c r="C2" s="32"/>
      <c r="D2" s="32"/>
      <c r="E2" s="32"/>
      <c r="F2" s="33"/>
      <c r="G2" s="32"/>
      <c r="H2" s="32"/>
    </row>
    <row r="3" spans="1:10" ht="18" customHeight="1">
      <c r="A3" s="98" t="s">
        <v>200</v>
      </c>
      <c r="B3" s="98"/>
      <c r="C3" s="98"/>
      <c r="D3" s="98"/>
      <c r="E3" s="98"/>
      <c r="F3" s="98"/>
      <c r="G3" s="98"/>
      <c r="H3" s="98"/>
    </row>
    <row r="5" spans="1:10">
      <c r="B5" s="3" t="s">
        <v>9</v>
      </c>
    </row>
    <row r="6" spans="1:10" ht="6" customHeight="1">
      <c r="B6" s="4"/>
    </row>
    <row r="7" spans="1:10" ht="6" customHeight="1" thickBot="1">
      <c r="B7" s="4"/>
    </row>
    <row r="8" spans="1:10" ht="40.5" customHeight="1">
      <c r="B8" s="99" t="s">
        <v>2</v>
      </c>
      <c r="C8" s="23" t="s">
        <v>3</v>
      </c>
      <c r="D8" s="7" t="s">
        <v>3</v>
      </c>
      <c r="E8" s="99" t="s">
        <v>5</v>
      </c>
      <c r="F8" s="99" t="s">
        <v>6</v>
      </c>
      <c r="G8" s="99" t="s">
        <v>7</v>
      </c>
      <c r="H8" s="99" t="s">
        <v>8</v>
      </c>
    </row>
    <row r="9" spans="1:10" ht="12" customHeight="1">
      <c r="B9" s="100"/>
      <c r="C9" s="24" t="s">
        <v>21</v>
      </c>
      <c r="D9" s="9" t="s">
        <v>4</v>
      </c>
      <c r="E9" s="100"/>
      <c r="F9" s="100"/>
      <c r="G9" s="100"/>
      <c r="H9" s="100"/>
    </row>
    <row r="10" spans="1:10">
      <c r="A10" s="57">
        <f>COUNTIF(B26:H149,B10)</f>
        <v>30</v>
      </c>
      <c r="B10" s="53" t="s">
        <v>133</v>
      </c>
      <c r="C10" s="58">
        <v>2</v>
      </c>
      <c r="D10" s="29"/>
      <c r="E10" s="10">
        <f t="shared" ref="E10:E19" si="0">C10+D10</f>
        <v>2</v>
      </c>
      <c r="F10" s="10">
        <f>ROUND(E10*15*0.15,0)</f>
        <v>5</v>
      </c>
      <c r="G10" s="10"/>
      <c r="H10" s="34"/>
      <c r="I10">
        <f>E10*15</f>
        <v>30</v>
      </c>
      <c r="J10">
        <f>A10-I10</f>
        <v>0</v>
      </c>
    </row>
    <row r="11" spans="1:10" s="54" customFormat="1">
      <c r="A11" s="57">
        <f>COUNTIF(B27:H149,B11)</f>
        <v>30</v>
      </c>
      <c r="B11" s="20" t="s">
        <v>148</v>
      </c>
      <c r="C11" s="58">
        <v>2</v>
      </c>
      <c r="D11" s="29"/>
      <c r="E11" s="10">
        <f t="shared" ref="E11" si="1">C11+D11</f>
        <v>2</v>
      </c>
      <c r="F11" s="10">
        <f>ROUND(E11*15*0.15,0)</f>
        <v>5</v>
      </c>
      <c r="G11" s="10"/>
      <c r="H11" s="34"/>
      <c r="I11" s="55">
        <f>E11*15</f>
        <v>30</v>
      </c>
      <c r="J11" s="55">
        <f>A11-I11</f>
        <v>0</v>
      </c>
    </row>
    <row r="12" spans="1:10">
      <c r="A12" s="8">
        <f>COUNTIF(B26:H149,B12)</f>
        <v>30</v>
      </c>
      <c r="B12" s="53" t="s">
        <v>134</v>
      </c>
      <c r="C12" s="59">
        <v>2</v>
      </c>
      <c r="D12" s="30"/>
      <c r="E12" s="10">
        <f t="shared" si="0"/>
        <v>2</v>
      </c>
      <c r="F12" s="10">
        <f>ROUND(E12*15*0.15,0)</f>
        <v>5</v>
      </c>
      <c r="G12" s="10"/>
      <c r="H12" s="10"/>
      <c r="I12">
        <f t="shared" ref="I12:I19" si="2">E12*15</f>
        <v>30</v>
      </c>
      <c r="J12">
        <f t="shared" ref="J12:J19" si="3">A12-I12</f>
        <v>0</v>
      </c>
    </row>
    <row r="13" spans="1:10">
      <c r="A13" s="8">
        <f>COUNTIF(B26:H149,B13)</f>
        <v>30</v>
      </c>
      <c r="B13" s="53" t="s">
        <v>135</v>
      </c>
      <c r="C13" s="59"/>
      <c r="D13" s="30">
        <v>2</v>
      </c>
      <c r="E13" s="10">
        <f t="shared" si="0"/>
        <v>2</v>
      </c>
      <c r="F13" s="10">
        <f t="shared" ref="F13:F19" si="4">ROUND(E13*15*0.15,0)</f>
        <v>5</v>
      </c>
      <c r="G13" s="10"/>
      <c r="H13" s="10"/>
      <c r="I13">
        <f t="shared" si="2"/>
        <v>30</v>
      </c>
      <c r="J13">
        <f t="shared" si="3"/>
        <v>0</v>
      </c>
    </row>
    <row r="14" spans="1:10" ht="30">
      <c r="A14" s="8">
        <f>COUNTIF(B26:H149,B14)</f>
        <v>15</v>
      </c>
      <c r="B14" s="53" t="s">
        <v>192</v>
      </c>
      <c r="C14" s="59">
        <v>1</v>
      </c>
      <c r="D14" s="30"/>
      <c r="E14" s="10">
        <f t="shared" si="0"/>
        <v>1</v>
      </c>
      <c r="F14" s="10">
        <f t="shared" si="4"/>
        <v>2</v>
      </c>
      <c r="G14" s="10"/>
      <c r="H14" s="12"/>
      <c r="I14">
        <f t="shared" si="2"/>
        <v>15</v>
      </c>
      <c r="J14">
        <f t="shared" si="3"/>
        <v>0</v>
      </c>
    </row>
    <row r="15" spans="1:10" s="69" customFormat="1" ht="30">
      <c r="A15" s="8">
        <f>COUNTIF(B27:H149,B15)</f>
        <v>15</v>
      </c>
      <c r="B15" s="53" t="s">
        <v>193</v>
      </c>
      <c r="C15" s="59"/>
      <c r="D15" s="30">
        <v>1</v>
      </c>
      <c r="E15" s="10">
        <f t="shared" ref="E15" si="5">C15+D15</f>
        <v>1</v>
      </c>
      <c r="F15" s="10">
        <f t="shared" ref="F15" si="6">ROUND(E15*15*0.15,0)</f>
        <v>2</v>
      </c>
      <c r="G15" s="10"/>
      <c r="H15" s="10"/>
    </row>
    <row r="16" spans="1:10" ht="28.5" customHeight="1">
      <c r="A16" s="8">
        <f>COUNTIF(B26:H149,B16)</f>
        <v>30</v>
      </c>
      <c r="B16" s="53" t="s">
        <v>136</v>
      </c>
      <c r="C16" s="59">
        <v>2</v>
      </c>
      <c r="D16" s="30"/>
      <c r="E16" s="10">
        <f t="shared" si="0"/>
        <v>2</v>
      </c>
      <c r="F16" s="10">
        <f t="shared" si="4"/>
        <v>5</v>
      </c>
      <c r="G16" s="10"/>
      <c r="H16" s="34"/>
      <c r="I16">
        <f t="shared" si="2"/>
        <v>30</v>
      </c>
      <c r="J16">
        <f t="shared" si="3"/>
        <v>0</v>
      </c>
    </row>
    <row r="17" spans="1:10">
      <c r="A17" s="8">
        <f>COUNTIF(B26:H149,B17)</f>
        <v>30</v>
      </c>
      <c r="B17" s="53" t="s">
        <v>137</v>
      </c>
      <c r="C17" s="59">
        <v>2</v>
      </c>
      <c r="D17" s="30"/>
      <c r="E17" s="10">
        <f t="shared" si="0"/>
        <v>2</v>
      </c>
      <c r="F17" s="10">
        <f t="shared" si="4"/>
        <v>5</v>
      </c>
      <c r="G17" s="10"/>
      <c r="H17" s="10"/>
      <c r="I17">
        <f t="shared" si="2"/>
        <v>30</v>
      </c>
      <c r="J17">
        <f t="shared" si="3"/>
        <v>0</v>
      </c>
    </row>
    <row r="18" spans="1:10" ht="53.25" customHeight="1">
      <c r="A18" s="8">
        <f>COUNTIF(B26:H149,B18)</f>
        <v>30</v>
      </c>
      <c r="B18" s="53" t="s">
        <v>138</v>
      </c>
      <c r="C18" s="59">
        <v>2</v>
      </c>
      <c r="D18" s="30"/>
      <c r="E18" s="10">
        <f t="shared" si="0"/>
        <v>2</v>
      </c>
      <c r="F18" s="10">
        <f t="shared" si="4"/>
        <v>5</v>
      </c>
      <c r="G18" s="10"/>
      <c r="H18" s="10"/>
      <c r="I18">
        <f t="shared" si="2"/>
        <v>30</v>
      </c>
      <c r="J18">
        <f t="shared" si="3"/>
        <v>0</v>
      </c>
    </row>
    <row r="19" spans="1:10">
      <c r="A19" s="8">
        <f>COUNTIF(B26:H149,B19)</f>
        <v>60</v>
      </c>
      <c r="B19" s="53" t="s">
        <v>139</v>
      </c>
      <c r="C19" s="59"/>
      <c r="D19" s="30">
        <v>4</v>
      </c>
      <c r="E19" s="10">
        <f t="shared" si="0"/>
        <v>4</v>
      </c>
      <c r="F19" s="10">
        <f t="shared" si="4"/>
        <v>9</v>
      </c>
      <c r="G19" s="10"/>
      <c r="H19" s="30"/>
      <c r="I19">
        <f t="shared" si="2"/>
        <v>60</v>
      </c>
      <c r="J19">
        <f t="shared" si="3"/>
        <v>0</v>
      </c>
    </row>
    <row r="20" spans="1:10" hidden="1">
      <c r="A20" s="8">
        <f>COUNTIF(B28:H149,B20)</f>
        <v>0</v>
      </c>
      <c r="B20" s="10"/>
      <c r="C20" s="60"/>
      <c r="D20" s="10"/>
      <c r="E20" s="10">
        <f t="shared" ref="E20:E24" si="7">C20+D20</f>
        <v>0</v>
      </c>
      <c r="F20" s="10">
        <f t="shared" ref="F20:F24" si="8">ROUND(E20*15*0.15,0)</f>
        <v>0</v>
      </c>
      <c r="G20" s="10"/>
      <c r="H20" s="10"/>
      <c r="I20" s="69">
        <f t="shared" ref="I20:I24" si="9">E20*15</f>
        <v>0</v>
      </c>
      <c r="J20" s="69">
        <f t="shared" ref="J20:J24" si="10">A20-I20</f>
        <v>0</v>
      </c>
    </row>
    <row r="21" spans="1:10" hidden="1">
      <c r="A21" s="8">
        <f>COUNTIF(B28:H149,B21)</f>
        <v>0</v>
      </c>
      <c r="B21" s="10"/>
      <c r="C21" s="60"/>
      <c r="D21" s="10"/>
      <c r="E21" s="10">
        <f t="shared" si="7"/>
        <v>0</v>
      </c>
      <c r="F21" s="10">
        <f t="shared" si="8"/>
        <v>0</v>
      </c>
      <c r="G21" s="10"/>
      <c r="H21" s="10"/>
      <c r="I21" s="69">
        <f t="shared" si="9"/>
        <v>0</v>
      </c>
      <c r="J21" s="69">
        <f t="shared" si="10"/>
        <v>0</v>
      </c>
    </row>
    <row r="22" spans="1:10" hidden="1">
      <c r="A22" s="8">
        <f>COUNTIF(B30:H149,B22)</f>
        <v>0</v>
      </c>
      <c r="B22" s="10"/>
      <c r="C22" s="60"/>
      <c r="D22" s="10"/>
      <c r="E22" s="10">
        <f t="shared" si="7"/>
        <v>0</v>
      </c>
      <c r="F22" s="10">
        <f t="shared" si="8"/>
        <v>0</v>
      </c>
      <c r="G22" s="12"/>
      <c r="H22" s="12"/>
      <c r="I22" s="69">
        <f t="shared" si="9"/>
        <v>0</v>
      </c>
      <c r="J22" s="69">
        <f t="shared" si="10"/>
        <v>0</v>
      </c>
    </row>
    <row r="23" spans="1:10" hidden="1">
      <c r="A23" s="8">
        <f>COUNTIF(B30:H149,B23)</f>
        <v>0</v>
      </c>
      <c r="B23" s="10"/>
      <c r="C23" s="60"/>
      <c r="D23" s="10"/>
      <c r="E23" s="10">
        <f t="shared" si="7"/>
        <v>0</v>
      </c>
      <c r="F23" s="10">
        <f t="shared" si="8"/>
        <v>0</v>
      </c>
      <c r="G23" s="10"/>
      <c r="H23" s="10"/>
      <c r="I23" s="69">
        <f t="shared" si="9"/>
        <v>0</v>
      </c>
      <c r="J23" s="69">
        <f t="shared" si="10"/>
        <v>0</v>
      </c>
    </row>
    <row r="24" spans="1:10" hidden="1">
      <c r="A24" s="8">
        <f>COUNTIF(B32:H149,B24)</f>
        <v>0</v>
      </c>
      <c r="B24" s="10"/>
      <c r="C24" s="60"/>
      <c r="D24" s="10"/>
      <c r="E24" s="10">
        <f t="shared" si="7"/>
        <v>0</v>
      </c>
      <c r="F24" s="10">
        <f t="shared" si="8"/>
        <v>0</v>
      </c>
      <c r="G24" s="10"/>
      <c r="H24" s="10"/>
      <c r="I24" s="69">
        <f t="shared" si="9"/>
        <v>0</v>
      </c>
      <c r="J24" s="69">
        <f t="shared" si="10"/>
        <v>0</v>
      </c>
    </row>
    <row r="25" spans="1:10">
      <c r="A25" s="2">
        <f>SUM(A10:A24)</f>
        <v>300</v>
      </c>
      <c r="B25" s="64" t="s">
        <v>17</v>
      </c>
      <c r="C25" s="64">
        <f>SUM(C10:C24)</f>
        <v>13</v>
      </c>
      <c r="D25" s="64">
        <f>SUM(D10:D24)</f>
        <v>7</v>
      </c>
      <c r="E25" s="2"/>
      <c r="F25" s="2"/>
      <c r="G25" s="2"/>
      <c r="H25" s="2"/>
    </row>
    <row r="29" spans="1:10" ht="31.5">
      <c r="B29" s="5" t="s">
        <v>0</v>
      </c>
      <c r="C29" s="5" t="s">
        <v>1</v>
      </c>
      <c r="D29" s="5" t="s">
        <v>39</v>
      </c>
      <c r="E29" s="5" t="s">
        <v>40</v>
      </c>
      <c r="F29" s="5" t="s">
        <v>41</v>
      </c>
      <c r="G29" s="5" t="s">
        <v>42</v>
      </c>
      <c r="H29" s="5" t="s">
        <v>43</v>
      </c>
    </row>
    <row r="30" spans="1:10">
      <c r="B30" s="6">
        <v>1</v>
      </c>
      <c r="C30" s="15" t="s">
        <v>11</v>
      </c>
      <c r="D30" s="20"/>
      <c r="E30" s="53"/>
      <c r="F30" s="38"/>
      <c r="G30" s="44"/>
      <c r="H30" s="20"/>
    </row>
    <row r="31" spans="1:10">
      <c r="B31" s="6">
        <v>2</v>
      </c>
      <c r="C31" s="15" t="s">
        <v>12</v>
      </c>
      <c r="D31" s="20"/>
      <c r="E31" s="53"/>
      <c r="F31" s="53"/>
      <c r="G31" s="53"/>
      <c r="H31" s="53"/>
    </row>
    <row r="32" spans="1:10">
      <c r="B32" s="6">
        <v>3</v>
      </c>
      <c r="C32" s="15" t="s">
        <v>13</v>
      </c>
      <c r="D32" s="20"/>
      <c r="E32" s="53"/>
      <c r="F32" s="53"/>
      <c r="G32" s="53"/>
      <c r="H32" s="53"/>
    </row>
    <row r="33" spans="1:10">
      <c r="B33" s="6">
        <v>4</v>
      </c>
      <c r="C33" s="15" t="s">
        <v>14</v>
      </c>
      <c r="D33" s="53"/>
      <c r="E33" s="53"/>
      <c r="F33" s="53"/>
      <c r="G33" s="53"/>
      <c r="H33" s="53"/>
    </row>
    <row r="34" spans="1:10">
      <c r="B34" s="64">
        <v>5</v>
      </c>
      <c r="C34" s="15" t="s">
        <v>15</v>
      </c>
      <c r="D34" s="53"/>
      <c r="E34" s="53"/>
      <c r="F34" s="53"/>
      <c r="G34" s="53"/>
      <c r="H34" s="53"/>
    </row>
    <row r="36" spans="1:10" ht="31.5">
      <c r="B36" s="5" t="s">
        <v>0</v>
      </c>
      <c r="C36" s="5" t="s">
        <v>1</v>
      </c>
      <c r="D36" s="5" t="s">
        <v>44</v>
      </c>
      <c r="E36" s="5" t="s">
        <v>45</v>
      </c>
      <c r="F36" s="5" t="s">
        <v>46</v>
      </c>
      <c r="G36" s="5" t="s">
        <v>47</v>
      </c>
      <c r="H36" s="5" t="s">
        <v>48</v>
      </c>
    </row>
    <row r="37" spans="1:10">
      <c r="B37" s="6">
        <v>1</v>
      </c>
      <c r="C37" s="15" t="s">
        <v>11</v>
      </c>
      <c r="D37" s="20"/>
      <c r="E37" s="42"/>
      <c r="F37" s="38"/>
      <c r="G37" s="44"/>
      <c r="H37" s="20"/>
    </row>
    <row r="38" spans="1:10">
      <c r="B38" s="6">
        <v>2</v>
      </c>
      <c r="C38" s="15" t="s">
        <v>12</v>
      </c>
      <c r="D38" s="20"/>
      <c r="E38" s="53"/>
      <c r="F38" s="53"/>
      <c r="G38" s="53"/>
      <c r="H38" s="53"/>
    </row>
    <row r="39" spans="1:10">
      <c r="B39" s="6">
        <v>3</v>
      </c>
      <c r="C39" s="15" t="s">
        <v>13</v>
      </c>
      <c r="D39" s="20"/>
      <c r="E39" s="53"/>
      <c r="F39" s="53"/>
      <c r="G39" s="53"/>
      <c r="H39" s="53"/>
    </row>
    <row r="40" spans="1:10">
      <c r="B40" s="6">
        <v>4</v>
      </c>
      <c r="C40" s="15" t="s">
        <v>14</v>
      </c>
      <c r="D40" s="53"/>
      <c r="E40" s="53"/>
      <c r="F40" s="53"/>
      <c r="G40" s="53"/>
      <c r="H40" s="53"/>
    </row>
    <row r="41" spans="1:10">
      <c r="B41" s="64">
        <v>5</v>
      </c>
      <c r="C41" s="15" t="s">
        <v>15</v>
      </c>
      <c r="D41" s="53"/>
      <c r="E41" s="53"/>
      <c r="F41" s="53"/>
      <c r="G41" s="53"/>
      <c r="H41" s="53"/>
    </row>
    <row r="43" spans="1:10" ht="31.5">
      <c r="A43">
        <v>1</v>
      </c>
      <c r="B43" s="5" t="s">
        <v>0</v>
      </c>
      <c r="C43" s="5" t="s">
        <v>1</v>
      </c>
      <c r="D43" s="5" t="s">
        <v>49</v>
      </c>
      <c r="E43" s="5" t="s">
        <v>50</v>
      </c>
      <c r="F43" s="5" t="s">
        <v>51</v>
      </c>
      <c r="G43" s="5" t="s">
        <v>53</v>
      </c>
      <c r="H43" s="5" t="s">
        <v>52</v>
      </c>
    </row>
    <row r="44" spans="1:10">
      <c r="B44" s="6">
        <v>1</v>
      </c>
      <c r="C44" s="15" t="s">
        <v>11</v>
      </c>
      <c r="D44" s="20"/>
      <c r="E44" s="42"/>
      <c r="F44" s="38"/>
      <c r="G44" s="44"/>
      <c r="H44" s="20"/>
    </row>
    <row r="45" spans="1:10" ht="45">
      <c r="B45" s="6">
        <v>2</v>
      </c>
      <c r="C45" s="15" t="s">
        <v>12</v>
      </c>
      <c r="D45" s="20" t="s">
        <v>148</v>
      </c>
      <c r="E45" s="53" t="s">
        <v>136</v>
      </c>
      <c r="F45" s="53" t="s">
        <v>137</v>
      </c>
      <c r="G45" s="53" t="s">
        <v>192</v>
      </c>
      <c r="H45" s="53" t="s">
        <v>139</v>
      </c>
      <c r="J45" s="36"/>
    </row>
    <row r="46" spans="1:10" ht="45">
      <c r="B46" s="6">
        <v>3</v>
      </c>
      <c r="C46" s="15" t="s">
        <v>13</v>
      </c>
      <c r="D46" s="20" t="s">
        <v>148</v>
      </c>
      <c r="E46" s="53" t="s">
        <v>136</v>
      </c>
      <c r="F46" s="53" t="s">
        <v>137</v>
      </c>
      <c r="G46" s="53" t="s">
        <v>193</v>
      </c>
      <c r="H46" s="53" t="s">
        <v>139</v>
      </c>
      <c r="J46" s="36"/>
    </row>
    <row r="47" spans="1:10" ht="30">
      <c r="B47" s="6">
        <v>4</v>
      </c>
      <c r="C47" s="15" t="s">
        <v>14</v>
      </c>
      <c r="D47" s="53" t="s">
        <v>138</v>
      </c>
      <c r="E47" s="53" t="s">
        <v>135</v>
      </c>
      <c r="F47" s="53" t="s">
        <v>133</v>
      </c>
      <c r="G47" s="53" t="s">
        <v>134</v>
      </c>
      <c r="H47" s="53" t="s">
        <v>139</v>
      </c>
    </row>
    <row r="48" spans="1:10" ht="30">
      <c r="B48" s="64">
        <v>5</v>
      </c>
      <c r="C48" s="15" t="s">
        <v>15</v>
      </c>
      <c r="D48" s="53" t="s">
        <v>138</v>
      </c>
      <c r="E48" s="53" t="s">
        <v>135</v>
      </c>
      <c r="F48" s="53" t="s">
        <v>133</v>
      </c>
      <c r="G48" s="53" t="s">
        <v>134</v>
      </c>
      <c r="H48" s="53" t="s">
        <v>139</v>
      </c>
    </row>
    <row r="50" spans="1:8" ht="31.5">
      <c r="B50" s="5" t="s">
        <v>0</v>
      </c>
      <c r="C50" s="5" t="s">
        <v>1</v>
      </c>
      <c r="D50" s="5" t="s">
        <v>54</v>
      </c>
      <c r="E50" s="5" t="s">
        <v>55</v>
      </c>
      <c r="F50" s="5" t="s">
        <v>56</v>
      </c>
      <c r="G50" s="5" t="s">
        <v>57</v>
      </c>
      <c r="H50" s="5" t="s">
        <v>58</v>
      </c>
    </row>
    <row r="51" spans="1:8" ht="45">
      <c r="A51">
        <v>2</v>
      </c>
      <c r="B51" s="6">
        <v>1</v>
      </c>
      <c r="C51" s="15" t="s">
        <v>11</v>
      </c>
      <c r="D51" s="20" t="s">
        <v>148</v>
      </c>
      <c r="E51" s="53" t="s">
        <v>136</v>
      </c>
      <c r="F51" s="53" t="s">
        <v>137</v>
      </c>
      <c r="G51" s="53" t="s">
        <v>192</v>
      </c>
      <c r="H51" s="53" t="s">
        <v>139</v>
      </c>
    </row>
    <row r="52" spans="1:8" ht="45">
      <c r="B52" s="6">
        <v>2</v>
      </c>
      <c r="C52" s="15" t="s">
        <v>12</v>
      </c>
      <c r="D52" s="20" t="s">
        <v>148</v>
      </c>
      <c r="E52" s="53" t="s">
        <v>136</v>
      </c>
      <c r="F52" s="53" t="s">
        <v>137</v>
      </c>
      <c r="G52" s="53" t="s">
        <v>193</v>
      </c>
      <c r="H52" s="53" t="s">
        <v>139</v>
      </c>
    </row>
    <row r="53" spans="1:8" ht="30">
      <c r="B53" s="6">
        <v>3</v>
      </c>
      <c r="C53" s="15" t="s">
        <v>13</v>
      </c>
      <c r="D53" s="53" t="s">
        <v>138</v>
      </c>
      <c r="E53" s="53" t="s">
        <v>135</v>
      </c>
      <c r="F53" s="53" t="s">
        <v>133</v>
      </c>
      <c r="G53" s="53" t="s">
        <v>134</v>
      </c>
      <c r="H53" s="53" t="s">
        <v>139</v>
      </c>
    </row>
    <row r="54" spans="1:8" ht="30">
      <c r="B54" s="6">
        <v>4</v>
      </c>
      <c r="C54" s="15" t="s">
        <v>14</v>
      </c>
      <c r="D54" s="53" t="s">
        <v>138</v>
      </c>
      <c r="E54" s="53" t="s">
        <v>135</v>
      </c>
      <c r="F54" s="53" t="s">
        <v>133</v>
      </c>
      <c r="G54" s="53" t="s">
        <v>134</v>
      </c>
      <c r="H54" s="53" t="s">
        <v>139</v>
      </c>
    </row>
    <row r="55" spans="1:8">
      <c r="B55" s="64">
        <v>5</v>
      </c>
      <c r="C55" s="15" t="s">
        <v>15</v>
      </c>
      <c r="D55" s="2"/>
      <c r="E55" s="2"/>
      <c r="F55" s="2"/>
      <c r="G55" s="2"/>
      <c r="H55" s="2"/>
    </row>
    <row r="56" spans="1:8" ht="31.5">
      <c r="A56">
        <v>3</v>
      </c>
      <c r="B56" s="5" t="s">
        <v>0</v>
      </c>
      <c r="C56" s="5" t="s">
        <v>1</v>
      </c>
      <c r="D56" s="5" t="s">
        <v>59</v>
      </c>
      <c r="E56" s="5" t="s">
        <v>60</v>
      </c>
      <c r="F56" s="5" t="s">
        <v>61</v>
      </c>
      <c r="G56" s="5" t="s">
        <v>62</v>
      </c>
      <c r="H56" s="5" t="s">
        <v>63</v>
      </c>
    </row>
    <row r="57" spans="1:8">
      <c r="B57" s="6">
        <v>1</v>
      </c>
      <c r="C57" s="15" t="s">
        <v>11</v>
      </c>
      <c r="D57" s="20"/>
      <c r="E57" s="42"/>
      <c r="F57" s="38"/>
      <c r="G57" s="44"/>
      <c r="H57" s="20"/>
    </row>
    <row r="58" spans="1:8" ht="45">
      <c r="B58" s="6">
        <v>2</v>
      </c>
      <c r="C58" s="15" t="s">
        <v>12</v>
      </c>
      <c r="D58" s="20" t="s">
        <v>148</v>
      </c>
      <c r="E58" s="53" t="s">
        <v>136</v>
      </c>
      <c r="F58" s="53" t="s">
        <v>137</v>
      </c>
      <c r="G58" s="53" t="s">
        <v>192</v>
      </c>
      <c r="H58" s="53" t="s">
        <v>139</v>
      </c>
    </row>
    <row r="59" spans="1:8" ht="45">
      <c r="B59" s="6">
        <v>3</v>
      </c>
      <c r="C59" s="15" t="s">
        <v>13</v>
      </c>
      <c r="D59" s="20" t="s">
        <v>148</v>
      </c>
      <c r="E59" s="53" t="s">
        <v>136</v>
      </c>
      <c r="F59" s="53" t="s">
        <v>137</v>
      </c>
      <c r="G59" s="53" t="s">
        <v>193</v>
      </c>
      <c r="H59" s="53" t="s">
        <v>139</v>
      </c>
    </row>
    <row r="60" spans="1:8" ht="30">
      <c r="B60" s="6">
        <v>4</v>
      </c>
      <c r="C60" s="15" t="s">
        <v>14</v>
      </c>
      <c r="D60" s="53" t="s">
        <v>138</v>
      </c>
      <c r="E60" s="53" t="s">
        <v>135</v>
      </c>
      <c r="F60" s="53" t="s">
        <v>133</v>
      </c>
      <c r="G60" s="53" t="s">
        <v>134</v>
      </c>
      <c r="H60" s="53" t="s">
        <v>139</v>
      </c>
    </row>
    <row r="61" spans="1:8" ht="30">
      <c r="B61" s="64">
        <v>5</v>
      </c>
      <c r="C61" s="15" t="s">
        <v>15</v>
      </c>
      <c r="D61" s="53" t="s">
        <v>138</v>
      </c>
      <c r="E61" s="53" t="s">
        <v>135</v>
      </c>
      <c r="F61" s="53" t="s">
        <v>133</v>
      </c>
      <c r="G61" s="53" t="s">
        <v>134</v>
      </c>
      <c r="H61" s="53" t="s">
        <v>139</v>
      </c>
    </row>
    <row r="63" spans="1:8" ht="31.5">
      <c r="A63">
        <v>4</v>
      </c>
      <c r="B63" s="5" t="s">
        <v>0</v>
      </c>
      <c r="C63" s="5" t="s">
        <v>1</v>
      </c>
      <c r="D63" s="5" t="s">
        <v>64</v>
      </c>
      <c r="E63" s="5" t="s">
        <v>65</v>
      </c>
      <c r="F63" s="5" t="s">
        <v>66</v>
      </c>
      <c r="G63" s="5" t="s">
        <v>67</v>
      </c>
      <c r="H63" s="5" t="s">
        <v>68</v>
      </c>
    </row>
    <row r="64" spans="1:8">
      <c r="B64" s="6">
        <v>1</v>
      </c>
      <c r="C64" s="15" t="s">
        <v>11</v>
      </c>
      <c r="D64" s="20"/>
      <c r="E64" s="42"/>
      <c r="F64" s="38"/>
      <c r="G64" s="44"/>
      <c r="H64" s="20"/>
    </row>
    <row r="65" spans="1:8" ht="45">
      <c r="B65" s="6">
        <v>2</v>
      </c>
      <c r="C65" s="15" t="s">
        <v>12</v>
      </c>
      <c r="D65" s="20" t="s">
        <v>148</v>
      </c>
      <c r="E65" s="53" t="s">
        <v>136</v>
      </c>
      <c r="F65" s="53" t="s">
        <v>137</v>
      </c>
      <c r="G65" s="53" t="s">
        <v>192</v>
      </c>
      <c r="H65" s="53" t="s">
        <v>139</v>
      </c>
    </row>
    <row r="66" spans="1:8" ht="45">
      <c r="B66" s="6">
        <v>3</v>
      </c>
      <c r="C66" s="15" t="s">
        <v>13</v>
      </c>
      <c r="D66" s="20" t="s">
        <v>148</v>
      </c>
      <c r="E66" s="53" t="s">
        <v>136</v>
      </c>
      <c r="F66" s="53" t="s">
        <v>137</v>
      </c>
      <c r="G66" s="53" t="s">
        <v>193</v>
      </c>
      <c r="H66" s="53" t="s">
        <v>139</v>
      </c>
    </row>
    <row r="67" spans="1:8" ht="30">
      <c r="B67" s="6">
        <v>4</v>
      </c>
      <c r="C67" s="15" t="s">
        <v>14</v>
      </c>
      <c r="D67" s="53" t="s">
        <v>138</v>
      </c>
      <c r="E67" s="53" t="s">
        <v>135</v>
      </c>
      <c r="F67" s="53" t="s">
        <v>133</v>
      </c>
      <c r="G67" s="53" t="s">
        <v>134</v>
      </c>
      <c r="H67" s="53" t="s">
        <v>139</v>
      </c>
    </row>
    <row r="68" spans="1:8" ht="30">
      <c r="B68" s="64">
        <v>5</v>
      </c>
      <c r="C68" s="15" t="s">
        <v>15</v>
      </c>
      <c r="D68" s="53" t="s">
        <v>138</v>
      </c>
      <c r="E68" s="53" t="s">
        <v>135</v>
      </c>
      <c r="F68" s="53" t="s">
        <v>133</v>
      </c>
      <c r="G68" s="53" t="s">
        <v>134</v>
      </c>
      <c r="H68" s="53" t="s">
        <v>139</v>
      </c>
    </row>
    <row r="70" spans="1:8" ht="31.5">
      <c r="A70">
        <v>5</v>
      </c>
      <c r="B70" s="5" t="s">
        <v>0</v>
      </c>
      <c r="C70" s="5" t="s">
        <v>1</v>
      </c>
      <c r="D70" s="5" t="s">
        <v>69</v>
      </c>
      <c r="E70" s="5" t="s">
        <v>70</v>
      </c>
      <c r="F70" s="5" t="s">
        <v>71</v>
      </c>
      <c r="G70" s="5" t="s">
        <v>72</v>
      </c>
      <c r="H70" s="5" t="s">
        <v>73</v>
      </c>
    </row>
    <row r="71" spans="1:8">
      <c r="B71" s="6">
        <v>1</v>
      </c>
      <c r="C71" s="15" t="s">
        <v>11</v>
      </c>
      <c r="D71" s="20"/>
      <c r="E71" s="42"/>
      <c r="F71" s="38"/>
      <c r="G71" s="44"/>
      <c r="H71" s="20"/>
    </row>
    <row r="72" spans="1:8" ht="45">
      <c r="B72" s="6">
        <v>2</v>
      </c>
      <c r="C72" s="15" t="s">
        <v>12</v>
      </c>
      <c r="D72" s="20" t="s">
        <v>148</v>
      </c>
      <c r="E72" s="53" t="s">
        <v>136</v>
      </c>
      <c r="F72" s="53" t="s">
        <v>137</v>
      </c>
      <c r="G72" s="53" t="s">
        <v>192</v>
      </c>
      <c r="H72" s="53" t="s">
        <v>139</v>
      </c>
    </row>
    <row r="73" spans="1:8" ht="45">
      <c r="B73" s="6">
        <v>3</v>
      </c>
      <c r="C73" s="15" t="s">
        <v>13</v>
      </c>
      <c r="D73" s="20" t="s">
        <v>148</v>
      </c>
      <c r="E73" s="53" t="s">
        <v>136</v>
      </c>
      <c r="F73" s="53" t="s">
        <v>137</v>
      </c>
      <c r="G73" s="53" t="s">
        <v>193</v>
      </c>
      <c r="H73" s="53" t="s">
        <v>139</v>
      </c>
    </row>
    <row r="74" spans="1:8" ht="30">
      <c r="B74" s="6">
        <v>4</v>
      </c>
      <c r="C74" s="15" t="s">
        <v>14</v>
      </c>
      <c r="D74" s="53" t="s">
        <v>138</v>
      </c>
      <c r="E74" s="53" t="s">
        <v>135</v>
      </c>
      <c r="F74" s="53" t="s">
        <v>133</v>
      </c>
      <c r="G74" s="53" t="s">
        <v>134</v>
      </c>
      <c r="H74" s="53" t="s">
        <v>139</v>
      </c>
    </row>
    <row r="75" spans="1:8" ht="30">
      <c r="B75" s="64">
        <v>5</v>
      </c>
      <c r="C75" s="15" t="s">
        <v>15</v>
      </c>
      <c r="D75" s="53" t="s">
        <v>138</v>
      </c>
      <c r="E75" s="53" t="s">
        <v>135</v>
      </c>
      <c r="F75" s="53" t="s">
        <v>133</v>
      </c>
      <c r="G75" s="53" t="s">
        <v>134</v>
      </c>
      <c r="H75" s="53" t="s">
        <v>139</v>
      </c>
    </row>
    <row r="76" spans="1:8">
      <c r="D76" s="14"/>
      <c r="E76" s="14"/>
      <c r="F76" s="14"/>
      <c r="G76" s="14"/>
      <c r="H76" s="14"/>
    </row>
    <row r="77" spans="1:8" ht="31.5">
      <c r="A77">
        <v>6</v>
      </c>
      <c r="B77" s="5" t="s">
        <v>0</v>
      </c>
      <c r="C77" s="5" t="s">
        <v>1</v>
      </c>
      <c r="D77" s="5" t="s">
        <v>74</v>
      </c>
      <c r="E77" s="5" t="s">
        <v>75</v>
      </c>
      <c r="F77" s="5" t="s">
        <v>76</v>
      </c>
      <c r="G77" s="5" t="s">
        <v>77</v>
      </c>
      <c r="H77" s="5" t="s">
        <v>78</v>
      </c>
    </row>
    <row r="78" spans="1:8">
      <c r="B78" s="6">
        <v>1</v>
      </c>
      <c r="C78" s="15" t="s">
        <v>11</v>
      </c>
      <c r="D78" s="20"/>
      <c r="E78" s="42"/>
      <c r="F78" s="38"/>
      <c r="G78" s="44"/>
      <c r="H78" s="20"/>
    </row>
    <row r="79" spans="1:8" ht="45">
      <c r="B79" s="6">
        <v>2</v>
      </c>
      <c r="C79" s="15" t="s">
        <v>12</v>
      </c>
      <c r="D79" s="20" t="s">
        <v>148</v>
      </c>
      <c r="E79" s="53" t="s">
        <v>136</v>
      </c>
      <c r="F79" s="53" t="s">
        <v>137</v>
      </c>
      <c r="G79" s="53" t="s">
        <v>192</v>
      </c>
      <c r="H79" s="53" t="s">
        <v>139</v>
      </c>
    </row>
    <row r="80" spans="1:8" ht="45">
      <c r="B80" s="6">
        <v>3</v>
      </c>
      <c r="C80" s="15" t="s">
        <v>13</v>
      </c>
      <c r="D80" s="20" t="s">
        <v>148</v>
      </c>
      <c r="E80" s="53" t="s">
        <v>136</v>
      </c>
      <c r="F80" s="53" t="s">
        <v>137</v>
      </c>
      <c r="G80" s="53" t="s">
        <v>193</v>
      </c>
      <c r="H80" s="53" t="s">
        <v>139</v>
      </c>
    </row>
    <row r="81" spans="1:8" ht="30">
      <c r="B81" s="6">
        <v>4</v>
      </c>
      <c r="C81" s="15" t="s">
        <v>14</v>
      </c>
      <c r="D81" s="53" t="s">
        <v>138</v>
      </c>
      <c r="E81" s="53" t="s">
        <v>135</v>
      </c>
      <c r="F81" s="53" t="s">
        <v>133</v>
      </c>
      <c r="G81" s="53" t="s">
        <v>134</v>
      </c>
      <c r="H81" s="53" t="s">
        <v>139</v>
      </c>
    </row>
    <row r="82" spans="1:8" ht="30">
      <c r="B82" s="64">
        <v>5</v>
      </c>
      <c r="C82" s="15" t="s">
        <v>15</v>
      </c>
      <c r="D82" s="53" t="s">
        <v>138</v>
      </c>
      <c r="E82" s="53" t="s">
        <v>135</v>
      </c>
      <c r="F82" s="53" t="s">
        <v>133</v>
      </c>
      <c r="G82" s="53" t="s">
        <v>134</v>
      </c>
      <c r="H82" s="53" t="s">
        <v>139</v>
      </c>
    </row>
    <row r="84" spans="1:8" ht="31.5">
      <c r="A84">
        <v>7</v>
      </c>
      <c r="B84" s="5" t="s">
        <v>0</v>
      </c>
      <c r="C84" s="5" t="s">
        <v>1</v>
      </c>
      <c r="D84" s="5" t="s">
        <v>79</v>
      </c>
      <c r="E84" s="5" t="s">
        <v>80</v>
      </c>
      <c r="F84" s="5" t="s">
        <v>81</v>
      </c>
      <c r="G84" s="5" t="s">
        <v>82</v>
      </c>
      <c r="H84" s="5" t="s">
        <v>83</v>
      </c>
    </row>
    <row r="85" spans="1:8">
      <c r="B85" s="6">
        <v>1</v>
      </c>
      <c r="C85" s="15" t="s">
        <v>11</v>
      </c>
      <c r="D85" s="20"/>
      <c r="E85" s="42"/>
      <c r="F85" s="38"/>
      <c r="G85" s="44"/>
      <c r="H85" s="20"/>
    </row>
    <row r="86" spans="1:8" ht="45">
      <c r="B86" s="6">
        <v>2</v>
      </c>
      <c r="C86" s="15" t="s">
        <v>12</v>
      </c>
      <c r="D86" s="20" t="s">
        <v>148</v>
      </c>
      <c r="E86" s="53" t="s">
        <v>136</v>
      </c>
      <c r="F86" s="53" t="s">
        <v>137</v>
      </c>
      <c r="G86" s="53" t="s">
        <v>192</v>
      </c>
      <c r="H86" s="53" t="s">
        <v>139</v>
      </c>
    </row>
    <row r="87" spans="1:8" ht="45">
      <c r="B87" s="6">
        <v>3</v>
      </c>
      <c r="C87" s="15" t="s">
        <v>13</v>
      </c>
      <c r="D87" s="20" t="s">
        <v>148</v>
      </c>
      <c r="E87" s="53" t="s">
        <v>136</v>
      </c>
      <c r="F87" s="53" t="s">
        <v>137</v>
      </c>
      <c r="G87" s="53" t="s">
        <v>193</v>
      </c>
      <c r="H87" s="53" t="s">
        <v>139</v>
      </c>
    </row>
    <row r="88" spans="1:8" ht="30">
      <c r="B88" s="6">
        <v>4</v>
      </c>
      <c r="C88" s="15" t="s">
        <v>14</v>
      </c>
      <c r="D88" s="53" t="s">
        <v>138</v>
      </c>
      <c r="E88" s="53" t="s">
        <v>135</v>
      </c>
      <c r="F88" s="53" t="s">
        <v>133</v>
      </c>
      <c r="G88" s="53" t="s">
        <v>134</v>
      </c>
      <c r="H88" s="53" t="s">
        <v>139</v>
      </c>
    </row>
    <row r="89" spans="1:8" ht="30">
      <c r="B89" s="64">
        <v>5</v>
      </c>
      <c r="C89" s="15" t="s">
        <v>15</v>
      </c>
      <c r="D89" s="53" t="s">
        <v>138</v>
      </c>
      <c r="E89" s="53" t="s">
        <v>135</v>
      </c>
      <c r="F89" s="53" t="s">
        <v>133</v>
      </c>
      <c r="G89" s="53" t="s">
        <v>134</v>
      </c>
      <c r="H89" s="53" t="s">
        <v>139</v>
      </c>
    </row>
    <row r="91" spans="1:8" ht="31.5">
      <c r="A91">
        <v>8</v>
      </c>
      <c r="B91" s="46" t="s">
        <v>0</v>
      </c>
      <c r="C91" s="46" t="s">
        <v>1</v>
      </c>
      <c r="D91" s="46" t="s">
        <v>84</v>
      </c>
      <c r="E91" s="46" t="s">
        <v>85</v>
      </c>
      <c r="F91" s="46" t="s">
        <v>86</v>
      </c>
      <c r="G91" s="46" t="s">
        <v>87</v>
      </c>
      <c r="H91" s="46" t="s">
        <v>88</v>
      </c>
    </row>
    <row r="92" spans="1:8">
      <c r="B92" s="6">
        <v>1</v>
      </c>
      <c r="C92" s="15" t="s">
        <v>11</v>
      </c>
      <c r="D92" s="20"/>
      <c r="E92" s="42"/>
      <c r="F92" s="38"/>
      <c r="G92" s="44"/>
      <c r="H92" s="20"/>
    </row>
    <row r="93" spans="1:8" ht="45">
      <c r="B93" s="6">
        <v>2</v>
      </c>
      <c r="C93" s="15" t="s">
        <v>12</v>
      </c>
      <c r="D93" s="20" t="s">
        <v>148</v>
      </c>
      <c r="E93" s="53" t="s">
        <v>136</v>
      </c>
      <c r="F93" s="53" t="s">
        <v>137</v>
      </c>
      <c r="G93" s="53" t="s">
        <v>192</v>
      </c>
      <c r="H93" s="53" t="s">
        <v>139</v>
      </c>
    </row>
    <row r="94" spans="1:8" ht="45">
      <c r="B94" s="6">
        <v>3</v>
      </c>
      <c r="C94" s="15" t="s">
        <v>13</v>
      </c>
      <c r="D94" s="20" t="s">
        <v>148</v>
      </c>
      <c r="E94" s="53" t="s">
        <v>136</v>
      </c>
      <c r="F94" s="53" t="s">
        <v>137</v>
      </c>
      <c r="G94" s="53" t="s">
        <v>193</v>
      </c>
      <c r="H94" s="53" t="s">
        <v>139</v>
      </c>
    </row>
    <row r="95" spans="1:8" ht="30">
      <c r="B95" s="6">
        <v>4</v>
      </c>
      <c r="C95" s="15" t="s">
        <v>14</v>
      </c>
      <c r="D95" s="53" t="s">
        <v>138</v>
      </c>
      <c r="E95" s="53" t="s">
        <v>135</v>
      </c>
      <c r="F95" s="53" t="s">
        <v>133</v>
      </c>
      <c r="G95" s="53" t="s">
        <v>134</v>
      </c>
      <c r="H95" s="53" t="s">
        <v>139</v>
      </c>
    </row>
    <row r="96" spans="1:8" ht="30">
      <c r="B96" s="64">
        <v>5</v>
      </c>
      <c r="C96" s="15" t="s">
        <v>15</v>
      </c>
      <c r="D96" s="53" t="s">
        <v>138</v>
      </c>
      <c r="E96" s="53" t="s">
        <v>135</v>
      </c>
      <c r="F96" s="53" t="s">
        <v>133</v>
      </c>
      <c r="G96" s="53" t="s">
        <v>134</v>
      </c>
      <c r="H96" s="53" t="s">
        <v>139</v>
      </c>
    </row>
    <row r="98" spans="1:8" ht="31.5">
      <c r="A98">
        <v>9</v>
      </c>
      <c r="B98" s="5" t="s">
        <v>0</v>
      </c>
      <c r="C98" s="5" t="s">
        <v>1</v>
      </c>
      <c r="D98" s="5" t="s">
        <v>89</v>
      </c>
      <c r="E98" s="5" t="s">
        <v>90</v>
      </c>
      <c r="F98" s="5" t="s">
        <v>91</v>
      </c>
      <c r="G98" s="5" t="s">
        <v>92</v>
      </c>
      <c r="H98" s="5" t="s">
        <v>93</v>
      </c>
    </row>
    <row r="99" spans="1:8">
      <c r="B99" s="6">
        <v>1</v>
      </c>
      <c r="C99" s="15" t="s">
        <v>11</v>
      </c>
      <c r="D99" s="20"/>
      <c r="E99" s="42"/>
      <c r="F99" s="38"/>
      <c r="G99" s="44"/>
      <c r="H99" s="20"/>
    </row>
    <row r="100" spans="1:8" ht="45">
      <c r="B100" s="6">
        <v>2</v>
      </c>
      <c r="C100" s="15" t="s">
        <v>12</v>
      </c>
      <c r="D100" s="20" t="s">
        <v>148</v>
      </c>
      <c r="E100" s="53" t="s">
        <v>136</v>
      </c>
      <c r="F100" s="53" t="s">
        <v>137</v>
      </c>
      <c r="G100" s="53" t="s">
        <v>192</v>
      </c>
      <c r="H100" s="53" t="s">
        <v>139</v>
      </c>
    </row>
    <row r="101" spans="1:8" ht="45">
      <c r="B101" s="6">
        <v>3</v>
      </c>
      <c r="C101" s="15" t="s">
        <v>13</v>
      </c>
      <c r="D101" s="20" t="s">
        <v>148</v>
      </c>
      <c r="E101" s="53" t="s">
        <v>136</v>
      </c>
      <c r="F101" s="53" t="s">
        <v>137</v>
      </c>
      <c r="G101" s="53" t="s">
        <v>193</v>
      </c>
      <c r="H101" s="53" t="s">
        <v>139</v>
      </c>
    </row>
    <row r="102" spans="1:8" ht="30">
      <c r="B102" s="6">
        <v>4</v>
      </c>
      <c r="C102" s="15" t="s">
        <v>14</v>
      </c>
      <c r="D102" s="53" t="s">
        <v>138</v>
      </c>
      <c r="E102" s="53" t="s">
        <v>135</v>
      </c>
      <c r="F102" s="53" t="s">
        <v>133</v>
      </c>
      <c r="G102" s="53" t="s">
        <v>134</v>
      </c>
      <c r="H102" s="53" t="s">
        <v>139</v>
      </c>
    </row>
    <row r="103" spans="1:8" ht="30">
      <c r="B103" s="64">
        <v>5</v>
      </c>
      <c r="C103" s="15" t="s">
        <v>15</v>
      </c>
      <c r="D103" s="53" t="s">
        <v>138</v>
      </c>
      <c r="E103" s="53" t="s">
        <v>135</v>
      </c>
      <c r="F103" s="53" t="s">
        <v>133</v>
      </c>
      <c r="G103" s="53" t="s">
        <v>134</v>
      </c>
      <c r="H103" s="53" t="s">
        <v>139</v>
      </c>
    </row>
    <row r="105" spans="1:8" ht="31.5">
      <c r="A105">
        <v>10</v>
      </c>
      <c r="B105" s="5" t="s">
        <v>0</v>
      </c>
      <c r="C105" s="5" t="s">
        <v>1</v>
      </c>
      <c r="D105" s="5" t="s">
        <v>94</v>
      </c>
      <c r="E105" s="5" t="s">
        <v>95</v>
      </c>
      <c r="F105" s="5" t="s">
        <v>96</v>
      </c>
      <c r="G105" s="5" t="s">
        <v>97</v>
      </c>
      <c r="H105" s="5" t="s">
        <v>98</v>
      </c>
    </row>
    <row r="106" spans="1:8">
      <c r="B106" s="6">
        <v>1</v>
      </c>
      <c r="C106" s="15" t="s">
        <v>11</v>
      </c>
      <c r="D106" s="20"/>
      <c r="E106" s="42"/>
      <c r="F106" s="38"/>
      <c r="G106" s="44"/>
      <c r="H106" s="20"/>
    </row>
    <row r="107" spans="1:8" ht="45">
      <c r="B107" s="6">
        <v>2</v>
      </c>
      <c r="C107" s="15" t="s">
        <v>12</v>
      </c>
      <c r="D107" s="20" t="s">
        <v>148</v>
      </c>
      <c r="E107" s="53" t="s">
        <v>136</v>
      </c>
      <c r="F107" s="53" t="s">
        <v>137</v>
      </c>
      <c r="G107" s="53" t="s">
        <v>192</v>
      </c>
      <c r="H107" s="53" t="s">
        <v>139</v>
      </c>
    </row>
    <row r="108" spans="1:8" ht="45">
      <c r="B108" s="6">
        <v>3</v>
      </c>
      <c r="C108" s="15" t="s">
        <v>13</v>
      </c>
      <c r="D108" s="20" t="s">
        <v>148</v>
      </c>
      <c r="E108" s="53" t="s">
        <v>136</v>
      </c>
      <c r="F108" s="53" t="s">
        <v>137</v>
      </c>
      <c r="G108" s="53" t="s">
        <v>193</v>
      </c>
      <c r="H108" s="53" t="s">
        <v>139</v>
      </c>
    </row>
    <row r="109" spans="1:8" ht="30">
      <c r="B109" s="6">
        <v>4</v>
      </c>
      <c r="C109" s="15" t="s">
        <v>14</v>
      </c>
      <c r="D109" s="53" t="s">
        <v>138</v>
      </c>
      <c r="E109" s="53" t="s">
        <v>135</v>
      </c>
      <c r="F109" s="53" t="s">
        <v>133</v>
      </c>
      <c r="G109" s="53" t="s">
        <v>134</v>
      </c>
      <c r="H109" s="53" t="s">
        <v>139</v>
      </c>
    </row>
    <row r="110" spans="1:8" ht="30">
      <c r="B110" s="64">
        <v>5</v>
      </c>
      <c r="C110" s="15" t="s">
        <v>15</v>
      </c>
      <c r="D110" s="53" t="s">
        <v>138</v>
      </c>
      <c r="E110" s="53" t="s">
        <v>135</v>
      </c>
      <c r="F110" s="53" t="s">
        <v>133</v>
      </c>
      <c r="G110" s="53" t="s">
        <v>134</v>
      </c>
      <c r="H110" s="53" t="s">
        <v>139</v>
      </c>
    </row>
    <row r="112" spans="1:8" ht="31.5">
      <c r="A112">
        <v>11</v>
      </c>
      <c r="B112" s="5" t="s">
        <v>0</v>
      </c>
      <c r="C112" s="5" t="s">
        <v>1</v>
      </c>
      <c r="D112" s="5" t="s">
        <v>99</v>
      </c>
      <c r="E112" s="5" t="s">
        <v>107</v>
      </c>
      <c r="F112" s="5" t="s">
        <v>106</v>
      </c>
      <c r="G112" s="5" t="s">
        <v>105</v>
      </c>
      <c r="H112" s="5" t="s">
        <v>104</v>
      </c>
    </row>
    <row r="113" spans="1:8">
      <c r="B113" s="6">
        <v>1</v>
      </c>
      <c r="C113" s="15" t="s">
        <v>11</v>
      </c>
      <c r="D113" s="20"/>
      <c r="E113" s="42"/>
      <c r="F113" s="38"/>
      <c r="G113" s="44"/>
      <c r="H113" s="20"/>
    </row>
    <row r="114" spans="1:8" ht="45">
      <c r="B114" s="6">
        <v>2</v>
      </c>
      <c r="C114" s="15" t="s">
        <v>12</v>
      </c>
      <c r="D114" s="20" t="s">
        <v>148</v>
      </c>
      <c r="E114" s="90" t="s">
        <v>137</v>
      </c>
      <c r="F114" s="90" t="s">
        <v>136</v>
      </c>
      <c r="G114" s="53" t="s">
        <v>192</v>
      </c>
      <c r="H114" s="53" t="s">
        <v>139</v>
      </c>
    </row>
    <row r="115" spans="1:8" ht="45">
      <c r="B115" s="6">
        <v>3</v>
      </c>
      <c r="C115" s="15" t="s">
        <v>13</v>
      </c>
      <c r="D115" s="20" t="s">
        <v>148</v>
      </c>
      <c r="E115" s="90" t="s">
        <v>137</v>
      </c>
      <c r="F115" s="90" t="s">
        <v>136</v>
      </c>
      <c r="G115" s="53" t="s">
        <v>193</v>
      </c>
      <c r="H115" s="53" t="s">
        <v>139</v>
      </c>
    </row>
    <row r="116" spans="1:8" ht="30">
      <c r="B116" s="6">
        <v>4</v>
      </c>
      <c r="C116" s="15" t="s">
        <v>14</v>
      </c>
      <c r="D116" s="53" t="s">
        <v>138</v>
      </c>
      <c r="E116" s="53" t="s">
        <v>135</v>
      </c>
      <c r="F116" s="53" t="s">
        <v>133</v>
      </c>
      <c r="G116" s="53" t="s">
        <v>134</v>
      </c>
      <c r="H116" s="53" t="s">
        <v>139</v>
      </c>
    </row>
    <row r="117" spans="1:8" ht="30">
      <c r="B117" s="64">
        <v>5</v>
      </c>
      <c r="C117" s="15" t="s">
        <v>15</v>
      </c>
      <c r="D117" s="53" t="s">
        <v>138</v>
      </c>
      <c r="E117" s="53" t="s">
        <v>135</v>
      </c>
      <c r="F117" s="53" t="s">
        <v>133</v>
      </c>
      <c r="G117" s="53" t="s">
        <v>134</v>
      </c>
      <c r="H117" s="53" t="s">
        <v>139</v>
      </c>
    </row>
    <row r="120" spans="1:8" ht="31.5">
      <c r="A120">
        <v>12</v>
      </c>
      <c r="B120" s="5" t="s">
        <v>0</v>
      </c>
      <c r="C120" s="5" t="s">
        <v>1</v>
      </c>
      <c r="D120" s="5" t="s">
        <v>103</v>
      </c>
      <c r="E120" s="5" t="s">
        <v>102</v>
      </c>
      <c r="F120" s="5" t="s">
        <v>101</v>
      </c>
      <c r="G120" s="5" t="s">
        <v>100</v>
      </c>
      <c r="H120" s="5" t="s">
        <v>108</v>
      </c>
    </row>
    <row r="121" spans="1:8">
      <c r="B121" s="6">
        <v>1</v>
      </c>
      <c r="C121" s="15" t="s">
        <v>11</v>
      </c>
      <c r="D121" s="20"/>
      <c r="E121" s="42"/>
      <c r="F121" s="38"/>
      <c r="G121" s="44"/>
      <c r="H121" s="20"/>
    </row>
    <row r="122" spans="1:8" ht="45">
      <c r="B122" s="6">
        <v>2</v>
      </c>
      <c r="C122" s="15" t="s">
        <v>12</v>
      </c>
      <c r="D122" s="20" t="s">
        <v>148</v>
      </c>
      <c r="E122" s="90" t="s">
        <v>137</v>
      </c>
      <c r="F122" s="90" t="s">
        <v>136</v>
      </c>
      <c r="G122" s="53" t="s">
        <v>192</v>
      </c>
      <c r="H122" s="53" t="s">
        <v>139</v>
      </c>
    </row>
    <row r="123" spans="1:8" ht="45">
      <c r="B123" s="6">
        <v>3</v>
      </c>
      <c r="C123" s="15" t="s">
        <v>13</v>
      </c>
      <c r="D123" s="20" t="s">
        <v>148</v>
      </c>
      <c r="E123" s="90" t="s">
        <v>137</v>
      </c>
      <c r="F123" s="90" t="s">
        <v>136</v>
      </c>
      <c r="G123" s="53" t="s">
        <v>193</v>
      </c>
      <c r="H123" s="53" t="s">
        <v>139</v>
      </c>
    </row>
    <row r="124" spans="1:8" ht="30">
      <c r="B124" s="6">
        <v>4</v>
      </c>
      <c r="C124" s="15" t="s">
        <v>14</v>
      </c>
      <c r="D124" s="53" t="s">
        <v>138</v>
      </c>
      <c r="E124" s="53" t="s">
        <v>135</v>
      </c>
      <c r="F124" s="53" t="s">
        <v>133</v>
      </c>
      <c r="G124" s="53" t="s">
        <v>134</v>
      </c>
      <c r="H124" s="53" t="s">
        <v>139</v>
      </c>
    </row>
    <row r="125" spans="1:8" ht="30">
      <c r="B125" s="64">
        <v>5</v>
      </c>
      <c r="C125" s="15" t="s">
        <v>15</v>
      </c>
      <c r="D125" s="53" t="s">
        <v>138</v>
      </c>
      <c r="E125" s="53" t="s">
        <v>135</v>
      </c>
      <c r="F125" s="53" t="s">
        <v>133</v>
      </c>
      <c r="G125" s="53" t="s">
        <v>134</v>
      </c>
      <c r="H125" s="53" t="s">
        <v>139</v>
      </c>
    </row>
    <row r="127" spans="1:8" ht="31.5">
      <c r="B127" s="5" t="s">
        <v>0</v>
      </c>
      <c r="C127" s="5" t="s">
        <v>1</v>
      </c>
      <c r="D127" s="5" t="s">
        <v>113</v>
      </c>
      <c r="E127" s="5" t="s">
        <v>112</v>
      </c>
      <c r="F127" s="5" t="s">
        <v>111</v>
      </c>
      <c r="G127" s="5" t="s">
        <v>110</v>
      </c>
      <c r="H127" s="5" t="s">
        <v>109</v>
      </c>
    </row>
    <row r="128" spans="1:8">
      <c r="A128">
        <v>13</v>
      </c>
      <c r="B128" s="6">
        <v>1</v>
      </c>
      <c r="C128" s="15" t="s">
        <v>11</v>
      </c>
      <c r="D128" s="20"/>
      <c r="E128" s="42"/>
      <c r="F128" s="38"/>
      <c r="G128" s="44"/>
      <c r="H128" s="20"/>
    </row>
    <row r="129" spans="1:8" ht="45">
      <c r="B129" s="6">
        <v>2</v>
      </c>
      <c r="C129" s="15" t="s">
        <v>12</v>
      </c>
      <c r="D129" s="20" t="s">
        <v>148</v>
      </c>
      <c r="E129" s="90" t="s">
        <v>137</v>
      </c>
      <c r="F129" s="90" t="s">
        <v>136</v>
      </c>
      <c r="G129" s="53" t="s">
        <v>192</v>
      </c>
      <c r="H129" s="53" t="s">
        <v>139</v>
      </c>
    </row>
    <row r="130" spans="1:8" ht="45">
      <c r="B130" s="6">
        <v>3</v>
      </c>
      <c r="C130" s="15" t="s">
        <v>13</v>
      </c>
      <c r="D130" s="20" t="s">
        <v>148</v>
      </c>
      <c r="E130" s="90" t="s">
        <v>137</v>
      </c>
      <c r="F130" s="90" t="s">
        <v>136</v>
      </c>
      <c r="G130" s="53" t="s">
        <v>193</v>
      </c>
      <c r="H130" s="53" t="s">
        <v>139</v>
      </c>
    </row>
    <row r="131" spans="1:8" ht="30">
      <c r="B131" s="6">
        <v>4</v>
      </c>
      <c r="C131" s="15" t="s">
        <v>14</v>
      </c>
      <c r="D131" s="53" t="s">
        <v>138</v>
      </c>
      <c r="E131" s="53" t="s">
        <v>135</v>
      </c>
      <c r="F131" s="2"/>
      <c r="G131" s="2"/>
      <c r="H131" s="53" t="s">
        <v>139</v>
      </c>
    </row>
    <row r="132" spans="1:8" ht="30">
      <c r="B132" s="64">
        <v>5</v>
      </c>
      <c r="C132" s="15" t="s">
        <v>15</v>
      </c>
      <c r="D132" s="53" t="s">
        <v>138</v>
      </c>
      <c r="E132" s="53" t="s">
        <v>135</v>
      </c>
      <c r="F132" s="2"/>
      <c r="G132" s="2"/>
      <c r="H132" s="53" t="s">
        <v>139</v>
      </c>
    </row>
    <row r="134" spans="1:8" ht="31.5">
      <c r="B134" s="5" t="s">
        <v>0</v>
      </c>
      <c r="C134" s="5" t="s">
        <v>1</v>
      </c>
      <c r="D134" s="5" t="s">
        <v>114</v>
      </c>
      <c r="E134" s="5" t="s">
        <v>115</v>
      </c>
      <c r="F134" s="5" t="s">
        <v>116</v>
      </c>
      <c r="G134" s="5" t="s">
        <v>117</v>
      </c>
      <c r="H134" s="5" t="s">
        <v>118</v>
      </c>
    </row>
    <row r="135" spans="1:8">
      <c r="A135">
        <v>14</v>
      </c>
      <c r="B135" s="6">
        <v>1</v>
      </c>
      <c r="C135" s="15" t="s">
        <v>11</v>
      </c>
      <c r="D135" s="20"/>
      <c r="E135" s="42"/>
      <c r="F135" s="38"/>
      <c r="G135" s="44"/>
      <c r="H135" s="20"/>
    </row>
    <row r="136" spans="1:8" ht="45">
      <c r="B136" s="6">
        <v>2</v>
      </c>
      <c r="C136" s="15" t="s">
        <v>12</v>
      </c>
      <c r="D136" s="20" t="s">
        <v>148</v>
      </c>
      <c r="E136" s="90" t="s">
        <v>137</v>
      </c>
      <c r="F136" s="90" t="s">
        <v>136</v>
      </c>
      <c r="G136" s="53" t="s">
        <v>192</v>
      </c>
      <c r="H136" s="53" t="s">
        <v>139</v>
      </c>
    </row>
    <row r="137" spans="1:8" ht="45">
      <c r="B137" s="6">
        <v>3</v>
      </c>
      <c r="C137" s="15" t="s">
        <v>13</v>
      </c>
      <c r="D137" s="20" t="s">
        <v>148</v>
      </c>
      <c r="E137" s="90" t="s">
        <v>137</v>
      </c>
      <c r="F137" s="90" t="s">
        <v>136</v>
      </c>
      <c r="G137" s="53" t="s">
        <v>193</v>
      </c>
      <c r="H137" s="53" t="s">
        <v>139</v>
      </c>
    </row>
    <row r="138" spans="1:8" ht="30">
      <c r="B138" s="6">
        <v>4</v>
      </c>
      <c r="C138" s="15" t="s">
        <v>14</v>
      </c>
      <c r="D138" s="53" t="s">
        <v>138</v>
      </c>
      <c r="E138" s="53" t="s">
        <v>135</v>
      </c>
      <c r="F138" s="53" t="s">
        <v>133</v>
      </c>
      <c r="G138" s="53" t="s">
        <v>134</v>
      </c>
      <c r="H138" s="53" t="s">
        <v>139</v>
      </c>
    </row>
    <row r="139" spans="1:8" ht="30">
      <c r="B139" s="64">
        <v>5</v>
      </c>
      <c r="C139" s="15" t="s">
        <v>15</v>
      </c>
      <c r="D139" s="53" t="s">
        <v>138</v>
      </c>
      <c r="E139" s="53" t="s">
        <v>135</v>
      </c>
      <c r="F139" s="53" t="s">
        <v>133</v>
      </c>
      <c r="G139" s="53" t="s">
        <v>134</v>
      </c>
      <c r="H139" s="53" t="s">
        <v>139</v>
      </c>
    </row>
    <row r="142" spans="1:8" ht="31.5">
      <c r="B142" s="5" t="s">
        <v>0</v>
      </c>
      <c r="C142" s="5" t="s">
        <v>1</v>
      </c>
      <c r="D142" s="5" t="s">
        <v>123</v>
      </c>
      <c r="E142" s="5" t="s">
        <v>122</v>
      </c>
      <c r="F142" s="5" t="s">
        <v>121</v>
      </c>
      <c r="G142" s="5" t="s">
        <v>120</v>
      </c>
      <c r="H142" s="5" t="s">
        <v>119</v>
      </c>
    </row>
    <row r="143" spans="1:8">
      <c r="A143">
        <v>15</v>
      </c>
      <c r="B143" s="6">
        <v>1</v>
      </c>
      <c r="C143" s="15" t="s">
        <v>11</v>
      </c>
      <c r="D143" s="20"/>
      <c r="E143" s="42"/>
      <c r="F143" s="38"/>
      <c r="G143" s="44"/>
      <c r="H143" s="20"/>
    </row>
    <row r="144" spans="1:8" ht="45">
      <c r="B144" s="6">
        <v>2</v>
      </c>
      <c r="C144" s="15" t="s">
        <v>12</v>
      </c>
      <c r="D144" s="20" t="s">
        <v>148</v>
      </c>
      <c r="E144" s="90" t="s">
        <v>137</v>
      </c>
      <c r="F144" s="90" t="s">
        <v>136</v>
      </c>
      <c r="G144" s="53" t="s">
        <v>192</v>
      </c>
      <c r="H144" s="53" t="s">
        <v>139</v>
      </c>
    </row>
    <row r="145" spans="2:9" ht="45">
      <c r="B145" s="6">
        <v>3</v>
      </c>
      <c r="C145" s="15" t="s">
        <v>13</v>
      </c>
      <c r="D145" s="20" t="s">
        <v>148</v>
      </c>
      <c r="E145" s="90" t="s">
        <v>137</v>
      </c>
      <c r="F145" s="90" t="s">
        <v>136</v>
      </c>
      <c r="G145" s="53" t="s">
        <v>193</v>
      </c>
      <c r="H145" s="53" t="s">
        <v>139</v>
      </c>
    </row>
    <row r="146" spans="2:9" ht="30">
      <c r="B146" s="6">
        <v>4</v>
      </c>
      <c r="C146" s="15" t="s">
        <v>14</v>
      </c>
      <c r="D146" s="53" t="s">
        <v>138</v>
      </c>
      <c r="E146" s="53" t="s">
        <v>135</v>
      </c>
      <c r="F146" s="53" t="s">
        <v>133</v>
      </c>
      <c r="G146" s="53" t="s">
        <v>134</v>
      </c>
      <c r="H146" s="53" t="s">
        <v>139</v>
      </c>
    </row>
    <row r="147" spans="2:9" ht="30">
      <c r="B147" s="64">
        <v>5</v>
      </c>
      <c r="C147" s="15" t="s">
        <v>15</v>
      </c>
      <c r="D147" s="53" t="s">
        <v>138</v>
      </c>
      <c r="E147" s="53" t="s">
        <v>135</v>
      </c>
      <c r="F147" s="53" t="s">
        <v>133</v>
      </c>
      <c r="G147" s="53" t="s">
        <v>134</v>
      </c>
      <c r="H147" s="53" t="s">
        <v>139</v>
      </c>
    </row>
    <row r="148" spans="2:9" ht="30">
      <c r="B148" s="6">
        <v>6</v>
      </c>
      <c r="C148" s="15" t="s">
        <v>16</v>
      </c>
      <c r="D148" s="13"/>
      <c r="E148" s="6"/>
      <c r="F148" s="90" t="s">
        <v>133</v>
      </c>
      <c r="G148" s="90" t="s">
        <v>134</v>
      </c>
      <c r="H148" s="6"/>
    </row>
    <row r="149" spans="2:9" ht="30">
      <c r="F149" s="90" t="s">
        <v>133</v>
      </c>
      <c r="G149" s="90" t="s">
        <v>134</v>
      </c>
    </row>
    <row r="151" spans="2:9" ht="26.25">
      <c r="B151" s="95" t="s">
        <v>19</v>
      </c>
      <c r="C151" s="95"/>
      <c r="D151" s="95"/>
      <c r="E151" s="95"/>
      <c r="F151" s="95"/>
      <c r="G151" s="95"/>
      <c r="H151" s="95"/>
      <c r="I151" s="19"/>
    </row>
    <row r="152" spans="2:9" ht="31.5" customHeight="1">
      <c r="B152" s="46" t="s">
        <v>0</v>
      </c>
      <c r="C152" s="46" t="s">
        <v>1</v>
      </c>
      <c r="D152" s="5" t="s">
        <v>89</v>
      </c>
      <c r="E152" s="5" t="s">
        <v>90</v>
      </c>
      <c r="F152" s="5" t="s">
        <v>91</v>
      </c>
      <c r="G152" s="5" t="s">
        <v>92</v>
      </c>
      <c r="H152" s="5" t="s">
        <v>93</v>
      </c>
    </row>
    <row r="153" spans="2:9">
      <c r="B153" s="6">
        <v>1</v>
      </c>
      <c r="C153" s="15" t="s">
        <v>11</v>
      </c>
      <c r="D153" s="20"/>
      <c r="E153" s="42"/>
      <c r="F153" s="38"/>
      <c r="G153" s="44"/>
      <c r="H153" s="20"/>
    </row>
    <row r="154" spans="2:9" ht="45">
      <c r="B154" s="6">
        <v>2</v>
      </c>
      <c r="C154" s="15" t="s">
        <v>12</v>
      </c>
      <c r="D154" s="20" t="s">
        <v>148</v>
      </c>
      <c r="E154" s="53" t="s">
        <v>136</v>
      </c>
      <c r="F154" s="53" t="s">
        <v>137</v>
      </c>
      <c r="G154" s="53" t="s">
        <v>192</v>
      </c>
      <c r="H154" s="53" t="s">
        <v>139</v>
      </c>
    </row>
    <row r="155" spans="2:9" ht="45">
      <c r="B155" s="6">
        <v>3</v>
      </c>
      <c r="C155" s="15" t="s">
        <v>13</v>
      </c>
      <c r="D155" s="20"/>
      <c r="E155" s="53"/>
      <c r="F155" s="53"/>
      <c r="G155" s="53" t="s">
        <v>193</v>
      </c>
      <c r="H155" s="53" t="s">
        <v>139</v>
      </c>
    </row>
    <row r="156" spans="2:9" ht="30">
      <c r="B156" s="6">
        <v>4</v>
      </c>
      <c r="C156" s="15" t="s">
        <v>14</v>
      </c>
      <c r="D156" s="53" t="s">
        <v>138</v>
      </c>
      <c r="E156" s="53" t="s">
        <v>135</v>
      </c>
      <c r="F156" s="53" t="s">
        <v>133</v>
      </c>
      <c r="G156" s="53"/>
      <c r="H156" s="53"/>
    </row>
    <row r="157" spans="2:9" ht="30">
      <c r="B157" s="64">
        <v>5</v>
      </c>
      <c r="C157" s="15" t="s">
        <v>15</v>
      </c>
      <c r="D157" s="53"/>
      <c r="E157" s="53"/>
      <c r="F157" s="53"/>
      <c r="G157" s="53" t="s">
        <v>134</v>
      </c>
      <c r="H157" s="53"/>
    </row>
    <row r="159" spans="2:9">
      <c r="B159" s="22"/>
      <c r="C159" s="22"/>
      <c r="D159" s="22"/>
      <c r="E159" s="22"/>
      <c r="F159" s="22"/>
      <c r="G159" s="22"/>
      <c r="H159" s="22"/>
    </row>
    <row r="160" spans="2:9" ht="26.25">
      <c r="B160" s="96" t="s">
        <v>20</v>
      </c>
      <c r="C160" s="96"/>
      <c r="D160" s="96"/>
      <c r="E160" s="96"/>
      <c r="F160" s="96"/>
      <c r="G160" s="96"/>
      <c r="H160" s="96"/>
    </row>
    <row r="161" spans="2:8" ht="47.25">
      <c r="B161" s="5" t="s">
        <v>0</v>
      </c>
      <c r="C161" s="5" t="s">
        <v>1</v>
      </c>
      <c r="D161" s="46" t="s">
        <v>124</v>
      </c>
      <c r="E161" s="46" t="s">
        <v>125</v>
      </c>
      <c r="F161" s="46" t="s">
        <v>197</v>
      </c>
      <c r="G161" s="46" t="s">
        <v>198</v>
      </c>
      <c r="H161" s="46" t="s">
        <v>199</v>
      </c>
    </row>
    <row r="162" spans="2:8">
      <c r="B162" s="6">
        <v>1</v>
      </c>
      <c r="C162" s="17" t="s">
        <v>18</v>
      </c>
      <c r="D162" s="20"/>
      <c r="E162" s="20"/>
      <c r="F162" s="20"/>
      <c r="G162" s="20"/>
      <c r="H162" s="20"/>
    </row>
    <row r="163" spans="2:8" ht="45">
      <c r="B163" s="6">
        <v>2</v>
      </c>
      <c r="C163" s="15" t="s">
        <v>12</v>
      </c>
      <c r="D163" s="20" t="s">
        <v>148</v>
      </c>
      <c r="E163" s="53" t="s">
        <v>137</v>
      </c>
      <c r="F163" s="53" t="s">
        <v>136</v>
      </c>
      <c r="G163" s="53" t="s">
        <v>192</v>
      </c>
      <c r="H163" s="53" t="s">
        <v>139</v>
      </c>
    </row>
    <row r="164" spans="2:8" ht="45">
      <c r="B164" s="6">
        <v>3</v>
      </c>
      <c r="C164" s="15" t="s">
        <v>13</v>
      </c>
      <c r="D164" s="20" t="s">
        <v>148</v>
      </c>
      <c r="E164" s="53" t="s">
        <v>137</v>
      </c>
      <c r="F164" s="53" t="s">
        <v>136</v>
      </c>
      <c r="G164" s="53" t="s">
        <v>192</v>
      </c>
      <c r="H164" s="53" t="s">
        <v>139</v>
      </c>
    </row>
    <row r="165" spans="2:8" ht="45">
      <c r="B165" s="6">
        <v>4</v>
      </c>
      <c r="C165" s="15" t="s">
        <v>14</v>
      </c>
      <c r="D165" s="53" t="s">
        <v>138</v>
      </c>
      <c r="E165" s="53" t="s">
        <v>135</v>
      </c>
      <c r="F165" s="53" t="s">
        <v>133</v>
      </c>
      <c r="G165" s="53" t="s">
        <v>134</v>
      </c>
      <c r="H165" s="53" t="s">
        <v>193</v>
      </c>
    </row>
    <row r="166" spans="2:8" ht="45">
      <c r="B166" s="6">
        <v>5</v>
      </c>
      <c r="C166" s="15" t="s">
        <v>15</v>
      </c>
      <c r="D166" s="53" t="s">
        <v>138</v>
      </c>
      <c r="E166" s="53" t="s">
        <v>135</v>
      </c>
      <c r="F166" s="53" t="s">
        <v>133</v>
      </c>
      <c r="G166" s="53" t="s">
        <v>134</v>
      </c>
      <c r="H166" s="53" t="s">
        <v>193</v>
      </c>
    </row>
    <row r="167" spans="2:8">
      <c r="B167" s="6">
        <v>6</v>
      </c>
      <c r="C167" s="15" t="s">
        <v>16</v>
      </c>
      <c r="D167" s="2"/>
      <c r="E167" s="2"/>
      <c r="F167" s="10"/>
      <c r="G167" s="2"/>
      <c r="H167" s="10"/>
    </row>
  </sheetData>
  <mergeCells count="9">
    <mergeCell ref="B151:H151"/>
    <mergeCell ref="B160:H160"/>
    <mergeCell ref="A1:H1"/>
    <mergeCell ref="A3:H3"/>
    <mergeCell ref="H8:H9"/>
    <mergeCell ref="B8:B9"/>
    <mergeCell ref="E8:E9"/>
    <mergeCell ref="F8:F9"/>
    <mergeCell ref="G8:G9"/>
  </mergeCells>
  <pageMargins left="0" right="0" top="0" bottom="0" header="0" footer="0"/>
  <pageSetup paperSize="9" scale="83" fitToHeight="5" orientation="portrait" r:id="rId1"/>
  <rowBreaks count="13" manualBreakCount="13">
    <brk id="26" max="16383" man="1"/>
    <brk id="34" max="16383" man="1"/>
    <brk id="41" max="16383" man="1"/>
    <brk id="48" max="16383" man="1"/>
    <brk id="54" max="16383" man="1"/>
    <brk id="61" max="16383" man="1"/>
    <brk id="68" max="16383" man="1"/>
    <brk id="82" max="16383" man="1"/>
    <brk id="89" max="16383" man="1"/>
    <brk id="96" max="16383" man="1"/>
    <brk id="103" max="16383" man="1"/>
    <brk id="110" max="16383" man="1"/>
    <brk id="118" max="16383" man="1"/>
  </rowBreaks>
  <legacyDrawing r:id="rId2"/>
  <oleObjects>
    <oleObject progId="Word.Document.8" shapeId="3073" r:id="rId3"/>
    <oleObject progId="Word.Document.8" shapeId="3075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5"/>
  <sheetViews>
    <sheetView topLeftCell="A146" zoomScaleNormal="100" workbookViewId="0">
      <selection activeCell="P147" sqref="P147"/>
    </sheetView>
  </sheetViews>
  <sheetFormatPr defaultRowHeight="15"/>
  <cols>
    <col min="1" max="1" width="9.140625" style="27"/>
    <col min="2" max="2" width="25.28515625" style="27" customWidth="1"/>
    <col min="3" max="3" width="16.28515625" style="27" customWidth="1"/>
    <col min="4" max="4" width="16.140625" style="27" customWidth="1"/>
    <col min="5" max="5" width="15.140625" style="27" customWidth="1"/>
    <col min="6" max="6" width="15.7109375" style="27" customWidth="1"/>
    <col min="7" max="7" width="14.5703125" style="27" customWidth="1"/>
    <col min="8" max="8" width="15.85546875" style="27" customWidth="1"/>
    <col min="9" max="16384" width="9.140625" style="27"/>
  </cols>
  <sheetData>
    <row r="1" spans="1:10" ht="23.25">
      <c r="A1" s="103" t="s">
        <v>132</v>
      </c>
      <c r="B1" s="103"/>
      <c r="C1" s="103"/>
      <c r="D1" s="103"/>
      <c r="E1" s="103"/>
      <c r="F1" s="103"/>
      <c r="G1" s="103"/>
      <c r="H1" s="103"/>
    </row>
    <row r="2" spans="1:10" ht="15.75">
      <c r="A2" s="27" t="s">
        <v>22</v>
      </c>
      <c r="F2" s="1"/>
    </row>
    <row r="3" spans="1:10" ht="18" customHeight="1">
      <c r="A3" s="98" t="s">
        <v>207</v>
      </c>
      <c r="B3" s="98"/>
      <c r="C3" s="98"/>
      <c r="D3" s="98"/>
      <c r="E3" s="98"/>
      <c r="F3" s="98"/>
      <c r="G3" s="98"/>
      <c r="H3" s="98"/>
    </row>
    <row r="5" spans="1:10">
      <c r="B5" s="3" t="s">
        <v>9</v>
      </c>
    </row>
    <row r="6" spans="1:10" ht="6" customHeight="1">
      <c r="B6" s="4"/>
    </row>
    <row r="7" spans="1:10" ht="6" customHeight="1" thickBot="1">
      <c r="B7" s="4"/>
    </row>
    <row r="8" spans="1:10" ht="40.5" customHeight="1">
      <c r="B8" s="99" t="s">
        <v>2</v>
      </c>
      <c r="C8" s="25" t="s">
        <v>3</v>
      </c>
      <c r="D8" s="7" t="s">
        <v>3</v>
      </c>
      <c r="E8" s="99" t="s">
        <v>5</v>
      </c>
      <c r="F8" s="99" t="s">
        <v>6</v>
      </c>
      <c r="G8" s="99" t="s">
        <v>7</v>
      </c>
      <c r="H8" s="99" t="s">
        <v>8</v>
      </c>
    </row>
    <row r="9" spans="1:10" ht="12" customHeight="1">
      <c r="B9" s="100"/>
      <c r="C9" s="26" t="s">
        <v>21</v>
      </c>
      <c r="D9" s="9" t="s">
        <v>4</v>
      </c>
      <c r="E9" s="100"/>
      <c r="F9" s="100"/>
      <c r="G9" s="100"/>
      <c r="H9" s="100"/>
    </row>
    <row r="10" spans="1:10">
      <c r="A10" s="2">
        <f>COUNTIF(B24:H147,B10)</f>
        <v>30</v>
      </c>
      <c r="B10" s="10" t="s">
        <v>157</v>
      </c>
      <c r="C10" s="11">
        <v>2</v>
      </c>
      <c r="D10" s="11"/>
      <c r="E10" s="10">
        <f t="shared" ref="E10:E22" si="0">C10+D10</f>
        <v>2</v>
      </c>
      <c r="F10" s="10">
        <f>ROUND(E10*15*0.15,0)</f>
        <v>5</v>
      </c>
      <c r="G10" s="50"/>
      <c r="H10" s="10"/>
      <c r="I10" s="27">
        <f>E10*15</f>
        <v>30</v>
      </c>
      <c r="J10" s="27">
        <f>A10-I10</f>
        <v>0</v>
      </c>
    </row>
    <row r="11" spans="1:10">
      <c r="A11" s="8">
        <f>COUNTIF(B24:H147,B11)</f>
        <v>45</v>
      </c>
      <c r="B11" s="10" t="s">
        <v>33</v>
      </c>
      <c r="C11" s="10">
        <v>3</v>
      </c>
      <c r="D11" s="10"/>
      <c r="E11" s="10">
        <f t="shared" si="0"/>
        <v>3</v>
      </c>
      <c r="F11" s="10">
        <f>ROUND(E11*15*0.15,0)</f>
        <v>7</v>
      </c>
      <c r="G11" s="10"/>
      <c r="H11" s="10"/>
      <c r="I11" s="27">
        <f t="shared" ref="I11:I22" si="1">E11*15</f>
        <v>45</v>
      </c>
      <c r="J11" s="27">
        <f t="shared" ref="J11:J22" si="2">A11-I11</f>
        <v>0</v>
      </c>
    </row>
    <row r="12" spans="1:10" ht="38.25">
      <c r="A12" s="8">
        <f>COUNTIF(B24:H147,B12)</f>
        <v>45</v>
      </c>
      <c r="B12" s="10" t="s">
        <v>36</v>
      </c>
      <c r="C12" s="10">
        <v>3</v>
      </c>
      <c r="D12" s="10"/>
      <c r="E12" s="10">
        <f t="shared" si="0"/>
        <v>3</v>
      </c>
      <c r="F12" s="10">
        <f t="shared" ref="F12:F22" si="3">ROUND(E12*15*0.15,0)</f>
        <v>7</v>
      </c>
      <c r="G12" s="10"/>
      <c r="H12" s="10"/>
      <c r="I12" s="27">
        <f t="shared" si="1"/>
        <v>45</v>
      </c>
      <c r="J12" s="27">
        <f t="shared" si="2"/>
        <v>0</v>
      </c>
    </row>
    <row r="13" spans="1:10" ht="25.5">
      <c r="A13" s="8">
        <f>COUNTIF(B24:H147,B13)</f>
        <v>15</v>
      </c>
      <c r="B13" s="10" t="s">
        <v>176</v>
      </c>
      <c r="C13" s="10">
        <v>1</v>
      </c>
      <c r="D13" s="10"/>
      <c r="E13" s="10">
        <f t="shared" si="0"/>
        <v>1</v>
      </c>
      <c r="F13" s="10">
        <f t="shared" si="3"/>
        <v>2</v>
      </c>
      <c r="G13" s="10"/>
      <c r="H13" s="12"/>
      <c r="I13" s="27">
        <f t="shared" si="1"/>
        <v>15</v>
      </c>
      <c r="J13" s="27">
        <f t="shared" si="2"/>
        <v>0</v>
      </c>
    </row>
    <row r="14" spans="1:10" ht="25.5">
      <c r="A14" s="8">
        <f>COUNTIF(B24:H147,B14)</f>
        <v>30</v>
      </c>
      <c r="B14" s="10" t="s">
        <v>177</v>
      </c>
      <c r="C14" s="10">
        <v>2</v>
      </c>
      <c r="D14" s="10"/>
      <c r="E14" s="10">
        <f t="shared" si="0"/>
        <v>2</v>
      </c>
      <c r="F14" s="10">
        <f t="shared" si="3"/>
        <v>5</v>
      </c>
      <c r="G14" s="50"/>
      <c r="H14" s="10"/>
      <c r="I14" s="27">
        <f t="shared" si="1"/>
        <v>30</v>
      </c>
      <c r="J14" s="27">
        <f t="shared" si="2"/>
        <v>0</v>
      </c>
    </row>
    <row r="15" spans="1:10" ht="25.5">
      <c r="A15" s="8">
        <f>COUNTIF(B24:H147,B15)</f>
        <v>15</v>
      </c>
      <c r="B15" s="10" t="s">
        <v>178</v>
      </c>
      <c r="C15" s="10">
        <v>1</v>
      </c>
      <c r="D15" s="10"/>
      <c r="E15" s="10">
        <f t="shared" si="0"/>
        <v>1</v>
      </c>
      <c r="F15" s="10">
        <f t="shared" si="3"/>
        <v>2</v>
      </c>
      <c r="G15" s="10"/>
      <c r="H15" s="10"/>
      <c r="I15" s="27">
        <f t="shared" si="1"/>
        <v>15</v>
      </c>
      <c r="J15" s="27">
        <f t="shared" si="2"/>
        <v>0</v>
      </c>
    </row>
    <row r="16" spans="1:10" ht="25.5">
      <c r="A16" s="8">
        <f>COUNTIF(B24:H147,B16)</f>
        <v>15</v>
      </c>
      <c r="B16" s="10" t="s">
        <v>182</v>
      </c>
      <c r="C16" s="10"/>
      <c r="D16" s="10">
        <v>1</v>
      </c>
      <c r="E16" s="10">
        <f t="shared" si="0"/>
        <v>1</v>
      </c>
      <c r="F16" s="10">
        <f t="shared" si="3"/>
        <v>2</v>
      </c>
      <c r="G16" s="10"/>
      <c r="H16" s="10"/>
      <c r="I16" s="27">
        <f t="shared" si="1"/>
        <v>15</v>
      </c>
      <c r="J16" s="27">
        <f t="shared" si="2"/>
        <v>0</v>
      </c>
    </row>
    <row r="17" spans="1:10" ht="38.25">
      <c r="A17" s="8">
        <f>COUNTIF(B24:H147,B17)</f>
        <v>30</v>
      </c>
      <c r="B17" s="10" t="s">
        <v>179</v>
      </c>
      <c r="C17" s="10">
        <v>2</v>
      </c>
      <c r="D17" s="10"/>
      <c r="E17" s="10">
        <f t="shared" si="0"/>
        <v>2</v>
      </c>
      <c r="F17" s="10">
        <f t="shared" si="3"/>
        <v>5</v>
      </c>
      <c r="G17" s="10"/>
      <c r="H17" s="10"/>
      <c r="I17" s="27">
        <f t="shared" si="1"/>
        <v>30</v>
      </c>
      <c r="J17" s="27">
        <f t="shared" si="2"/>
        <v>0</v>
      </c>
    </row>
    <row r="18" spans="1:10" ht="38.25">
      <c r="A18" s="8">
        <f>COUNTIF(B24:H147,B18)</f>
        <v>15</v>
      </c>
      <c r="B18" s="10" t="s">
        <v>180</v>
      </c>
      <c r="C18" s="10"/>
      <c r="D18" s="10">
        <v>1</v>
      </c>
      <c r="E18" s="10">
        <f t="shared" si="0"/>
        <v>1</v>
      </c>
      <c r="F18" s="10">
        <f t="shared" si="3"/>
        <v>2</v>
      </c>
      <c r="G18" s="10"/>
      <c r="H18" s="10"/>
      <c r="I18" s="27">
        <f t="shared" si="1"/>
        <v>15</v>
      </c>
      <c r="J18" s="27">
        <f t="shared" si="2"/>
        <v>0</v>
      </c>
    </row>
    <row r="19" spans="1:10">
      <c r="A19" s="8">
        <f>COUNTIF(B24:H147,B19)</f>
        <v>30</v>
      </c>
      <c r="B19" s="10" t="s">
        <v>181</v>
      </c>
      <c r="C19" s="10"/>
      <c r="D19" s="10">
        <v>2</v>
      </c>
      <c r="E19" s="10">
        <f t="shared" si="0"/>
        <v>2</v>
      </c>
      <c r="F19" s="10">
        <f t="shared" si="3"/>
        <v>5</v>
      </c>
      <c r="G19" s="10"/>
      <c r="H19" s="10"/>
      <c r="I19" s="27">
        <f t="shared" si="1"/>
        <v>30</v>
      </c>
      <c r="J19" s="27">
        <f t="shared" si="2"/>
        <v>0</v>
      </c>
    </row>
    <row r="20" spans="1:10" ht="25.5">
      <c r="A20" s="8">
        <f>COUNTIF(B24:H147,B20)</f>
        <v>30</v>
      </c>
      <c r="B20" s="10" t="s">
        <v>183</v>
      </c>
      <c r="C20" s="10"/>
      <c r="D20" s="10">
        <v>2</v>
      </c>
      <c r="E20" s="10">
        <f t="shared" si="0"/>
        <v>2</v>
      </c>
      <c r="F20" s="10">
        <f t="shared" si="3"/>
        <v>5</v>
      </c>
      <c r="G20" s="12"/>
      <c r="H20" s="70"/>
      <c r="I20" s="27">
        <f t="shared" si="1"/>
        <v>30</v>
      </c>
      <c r="J20" s="27">
        <f t="shared" si="2"/>
        <v>0</v>
      </c>
    </row>
    <row r="21" spans="1:10">
      <c r="A21" s="8">
        <f>COUNTIF(B24:H147,B21)</f>
        <v>0</v>
      </c>
      <c r="B21" s="10"/>
      <c r="C21" s="10"/>
      <c r="D21" s="10"/>
      <c r="E21" s="10">
        <f t="shared" si="0"/>
        <v>0</v>
      </c>
      <c r="F21" s="10">
        <f t="shared" si="3"/>
        <v>0</v>
      </c>
      <c r="G21" s="10"/>
      <c r="H21" s="10"/>
      <c r="I21" s="27">
        <f t="shared" si="1"/>
        <v>0</v>
      </c>
      <c r="J21" s="27">
        <f t="shared" si="2"/>
        <v>0</v>
      </c>
    </row>
    <row r="22" spans="1:10">
      <c r="A22" s="8">
        <f>COUNTIF(B24:H147,B22)</f>
        <v>0</v>
      </c>
      <c r="B22" s="10"/>
      <c r="C22" s="10"/>
      <c r="D22" s="10"/>
      <c r="E22" s="10">
        <f t="shared" si="0"/>
        <v>0</v>
      </c>
      <c r="F22" s="10">
        <f t="shared" si="3"/>
        <v>0</v>
      </c>
      <c r="G22" s="10"/>
      <c r="H22" s="10"/>
      <c r="I22" s="27">
        <f t="shared" si="1"/>
        <v>0</v>
      </c>
      <c r="J22" s="27">
        <f t="shared" si="2"/>
        <v>0</v>
      </c>
    </row>
    <row r="23" spans="1:10">
      <c r="A23" s="27">
        <f>SUM(A10:A22)</f>
        <v>300</v>
      </c>
      <c r="C23" s="27">
        <f>SUM(C10:C22)</f>
        <v>14</v>
      </c>
      <c r="D23" s="65">
        <f>SUM(D10:D22)</f>
        <v>6</v>
      </c>
    </row>
    <row r="27" spans="1:10" ht="31.5">
      <c r="A27" s="27">
        <v>1</v>
      </c>
      <c r="B27" s="5" t="s">
        <v>0</v>
      </c>
      <c r="C27" s="5" t="s">
        <v>1</v>
      </c>
      <c r="D27" s="5" t="str">
        <f>'Α- ΒΟΗΘΟΣ ΒΡΕΦΟΝΗΠΙΟΚΟΜΩΝ '!D29</f>
        <v>ΔΕΥΤΕΡΑ   02/10/2017</v>
      </c>
      <c r="E27" s="5" t="str">
        <f>'Α- ΒΟΗΘΟΣ ΒΡΕΦΟΝΗΠΙΟΚΟΜΩΝ '!E29</f>
        <v>ΤΡΙΤΗ 03/10/2017</v>
      </c>
      <c r="F27" s="5" t="str">
        <f>'Α- ΒΟΗΘΟΣ ΒΡΕΦΟΝΗΠΙΟΚΟΜΩΝ '!F29</f>
        <v>ΤΕΤΑΡΤΗ 04/10/2017</v>
      </c>
      <c r="G27" s="5" t="str">
        <f>'Α- ΒΟΗΘΟΣ ΒΡΕΦΟΝΗΠΙΟΚΟΜΩΝ '!G29</f>
        <v>ΠΕΜΠΤΗ  05/10/2017</v>
      </c>
      <c r="H27" s="5" t="str">
        <f>'Α- ΒΟΗΘΟΣ ΒΡΕΦΟΝΗΠΙΟΚΟΜΩΝ '!H29</f>
        <v>ΠΑΡΑΣΚΕΥΗ 06/10/2017</v>
      </c>
    </row>
    <row r="28" spans="1:10">
      <c r="B28" s="6">
        <v>1</v>
      </c>
      <c r="C28" s="15" t="s">
        <v>11</v>
      </c>
      <c r="D28" s="10"/>
      <c r="E28" s="42"/>
      <c r="F28" s="10"/>
      <c r="G28" s="10"/>
      <c r="H28" s="20"/>
    </row>
    <row r="29" spans="1:10">
      <c r="B29" s="6">
        <v>2</v>
      </c>
      <c r="C29" s="15" t="s">
        <v>12</v>
      </c>
      <c r="D29" s="10"/>
      <c r="E29" s="10"/>
      <c r="F29" s="10"/>
      <c r="G29" s="10"/>
      <c r="H29" s="10"/>
    </row>
    <row r="30" spans="1:10">
      <c r="B30" s="6">
        <v>3</v>
      </c>
      <c r="C30" s="15" t="s">
        <v>13</v>
      </c>
      <c r="D30" s="10"/>
      <c r="E30" s="10"/>
      <c r="F30" s="10"/>
      <c r="G30" s="10"/>
      <c r="H30" s="10"/>
    </row>
    <row r="31" spans="1:10">
      <c r="B31" s="6">
        <v>4</v>
      </c>
      <c r="C31" s="15" t="s">
        <v>14</v>
      </c>
      <c r="D31" s="10"/>
      <c r="E31" s="10"/>
      <c r="F31" s="10"/>
      <c r="G31" s="10"/>
      <c r="H31" s="10"/>
    </row>
    <row r="32" spans="1:10">
      <c r="B32" s="64">
        <v>5</v>
      </c>
      <c r="C32" s="15" t="s">
        <v>15</v>
      </c>
      <c r="D32" s="10"/>
      <c r="E32" s="10"/>
      <c r="F32" s="10"/>
      <c r="G32" s="10"/>
      <c r="H32" s="10"/>
    </row>
    <row r="34" spans="1:8" ht="31.5">
      <c r="A34" s="27">
        <v>2</v>
      </c>
      <c r="B34" s="5" t="s">
        <v>0</v>
      </c>
      <c r="C34" s="5" t="s">
        <v>1</v>
      </c>
      <c r="D34" s="5" t="str">
        <f>'Α- ΒΟΗΘΟΣ ΒΡΕΦΟΝΗΠΙΟΚΟΜΩΝ '!D36</f>
        <v>ΔΕΥΤΕΡΑ  09/10/2017</v>
      </c>
      <c r="E34" s="5" t="str">
        <f>'Α- ΒΟΗΘΟΣ ΒΡΕΦΟΝΗΠΙΟΚΟΜΩΝ '!E36</f>
        <v>ΤΡΙΤΗ 10/10/2017</v>
      </c>
      <c r="F34" s="5" t="str">
        <f>'Α- ΒΟΗΘΟΣ ΒΡΕΦΟΝΗΠΙΟΚΟΜΩΝ '!F36</f>
        <v>ΤΕΤΑΡΤΗ 11/10/2017</v>
      </c>
      <c r="G34" s="5" t="str">
        <f>'Α- ΒΟΗΘΟΣ ΒΡΕΦΟΝΗΠΙΟΚΟΜΩΝ '!G36</f>
        <v>ΠΕΜΠΤΗ  12/10/2017</v>
      </c>
      <c r="H34" s="5" t="str">
        <f>'Α- ΒΟΗΘΟΣ ΒΡΕΦΟΝΗΠΙΟΚΟΜΩΝ '!H36</f>
        <v>ΠΑΡΑΣΚΕΥΗ 13/10/2017</v>
      </c>
    </row>
    <row r="35" spans="1:8">
      <c r="B35" s="6">
        <v>1</v>
      </c>
      <c r="C35" s="15" t="s">
        <v>11</v>
      </c>
      <c r="D35" s="20"/>
      <c r="E35" s="42"/>
      <c r="F35" s="38"/>
      <c r="G35" s="44"/>
      <c r="H35" s="20"/>
    </row>
    <row r="36" spans="1:8">
      <c r="B36" s="6">
        <v>2</v>
      </c>
      <c r="C36" s="15" t="s">
        <v>12</v>
      </c>
      <c r="D36" s="20"/>
      <c r="E36" s="42"/>
      <c r="F36" s="38"/>
      <c r="G36" s="44"/>
      <c r="H36" s="20"/>
    </row>
    <row r="37" spans="1:8">
      <c r="B37" s="6">
        <v>3</v>
      </c>
      <c r="C37" s="15" t="s">
        <v>13</v>
      </c>
      <c r="D37" s="38"/>
      <c r="E37" s="20"/>
      <c r="F37" s="43"/>
      <c r="G37" s="38"/>
      <c r="H37" s="20"/>
    </row>
    <row r="38" spans="1:8">
      <c r="B38" s="6">
        <v>4</v>
      </c>
      <c r="C38" s="15" t="s">
        <v>14</v>
      </c>
      <c r="D38" s="2"/>
      <c r="E38" s="20"/>
      <c r="F38" s="42"/>
      <c r="G38" s="43"/>
      <c r="H38" s="20"/>
    </row>
    <row r="39" spans="1:8">
      <c r="B39" s="64">
        <v>5</v>
      </c>
      <c r="C39" s="15" t="s">
        <v>15</v>
      </c>
      <c r="D39" s="2"/>
      <c r="E39" s="2"/>
      <c r="F39" s="2"/>
      <c r="G39" s="2"/>
      <c r="H39" s="2"/>
    </row>
    <row r="41" spans="1:8" ht="31.5">
      <c r="A41" s="27">
        <v>3</v>
      </c>
      <c r="B41" s="5" t="s">
        <v>0</v>
      </c>
      <c r="C41" s="5" t="s">
        <v>1</v>
      </c>
      <c r="D41" s="5" t="str">
        <f>'[1]Α- ΒΟΗΘΟΣ ΒΡΕΦΟΝΗΠΙΟΚΟΜΩΝ '!D43</f>
        <v>ΔΕΥΤΕΡΑ  16/10/2017</v>
      </c>
      <c r="E41" s="5" t="str">
        <f>'[1]Α- ΒΟΗΘΟΣ ΒΡΕΦΟΝΗΠΙΟΚΟΜΩΝ '!E43</f>
        <v>ΤΡΙΤΗ 17/10/2017</v>
      </c>
      <c r="F41" s="5" t="str">
        <f>'[1]Α- ΒΟΗΘΟΣ ΒΡΕΦΟΝΗΠΙΟΚΟΜΩΝ '!F43</f>
        <v>ΤΕΤΑΡΤΗ 18/10/2017</v>
      </c>
      <c r="G41" s="5" t="str">
        <f>'[1]Α- ΒΟΗΘΟΣ ΒΡΕΦΟΝΗΠΙΟΚΟΜΩΝ '!G43</f>
        <v>ΠΕΜΠΤΗ  19/10/2017</v>
      </c>
      <c r="H41" s="5" t="str">
        <f>'[1]Α- ΒΟΗΘΟΣ ΒΡΕΦΟΝΗΠΙΟΚΟΜΩΝ '!H43</f>
        <v>ΠΑΡΑΣΚΕΥΗ 20/10/2017</v>
      </c>
    </row>
    <row r="42" spans="1:8">
      <c r="B42" s="6">
        <v>1</v>
      </c>
      <c r="C42" s="15" t="s">
        <v>11</v>
      </c>
      <c r="D42" s="79"/>
      <c r="E42" s="79"/>
      <c r="F42" s="79"/>
      <c r="G42" s="39"/>
      <c r="H42" s="79"/>
    </row>
    <row r="43" spans="1:8" ht="76.5">
      <c r="B43" s="6">
        <v>2</v>
      </c>
      <c r="C43" s="15" t="s">
        <v>12</v>
      </c>
      <c r="D43" s="10" t="s">
        <v>36</v>
      </c>
      <c r="E43" s="10" t="s">
        <v>177</v>
      </c>
      <c r="F43" s="10" t="s">
        <v>36</v>
      </c>
      <c r="G43" s="10" t="s">
        <v>178</v>
      </c>
      <c r="H43" s="10" t="s">
        <v>179</v>
      </c>
    </row>
    <row r="44" spans="1:8" ht="76.5">
      <c r="B44" s="6">
        <v>3</v>
      </c>
      <c r="C44" s="15" t="s">
        <v>13</v>
      </c>
      <c r="D44" s="10" t="s">
        <v>36</v>
      </c>
      <c r="E44" s="10" t="s">
        <v>177</v>
      </c>
      <c r="F44" s="10" t="s">
        <v>176</v>
      </c>
      <c r="G44" s="10" t="s">
        <v>182</v>
      </c>
      <c r="H44" s="10" t="s">
        <v>179</v>
      </c>
    </row>
    <row r="45" spans="1:8" ht="63.75">
      <c r="B45" s="6">
        <v>4</v>
      </c>
      <c r="C45" s="15" t="s">
        <v>14</v>
      </c>
      <c r="D45" s="10" t="s">
        <v>181</v>
      </c>
      <c r="E45" s="10" t="s">
        <v>33</v>
      </c>
      <c r="F45" s="10" t="s">
        <v>157</v>
      </c>
      <c r="G45" s="10"/>
      <c r="H45" s="10" t="s">
        <v>180</v>
      </c>
    </row>
    <row r="46" spans="1:8" ht="25.5">
      <c r="B46" s="66">
        <v>5</v>
      </c>
      <c r="C46" s="15" t="s">
        <v>15</v>
      </c>
      <c r="D46" s="10" t="s">
        <v>181</v>
      </c>
      <c r="E46" s="10" t="s">
        <v>33</v>
      </c>
      <c r="F46" s="10" t="s">
        <v>157</v>
      </c>
      <c r="G46" s="10"/>
      <c r="H46" s="10" t="s">
        <v>33</v>
      </c>
    </row>
    <row r="47" spans="1:8">
      <c r="B47" s="74"/>
      <c r="C47" s="74"/>
      <c r="D47" s="81"/>
      <c r="E47" s="81"/>
      <c r="F47" s="81"/>
      <c r="G47" s="81"/>
      <c r="H47" s="81"/>
    </row>
    <row r="48" spans="1:8" ht="31.5">
      <c r="B48" s="5" t="s">
        <v>0</v>
      </c>
      <c r="C48" s="5" t="s">
        <v>1</v>
      </c>
      <c r="D48" s="76" t="str">
        <f>'[1]Α- ΒΟΗΘΟΣ ΒΡΕΦΟΝΗΠΙΟΚΟΜΩΝ '!D50</f>
        <v>ΔΕΥΤΕΡΑ  23/10/2017</v>
      </c>
      <c r="E48" s="76" t="str">
        <f>'[1]Α- ΒΟΗΘΟΣ ΒΡΕΦΟΝΗΠΙΟΚΟΜΩΝ '!E50</f>
        <v>ΤΡΙΤΗ 24/10/2017</v>
      </c>
      <c r="F48" s="76" t="str">
        <f>'[1]Α- ΒΟΗΘΟΣ ΒΡΕΦΟΝΗΠΙΟΚΟΜΩΝ '!F50</f>
        <v>ΤΕΤΑΡΤΗ 25/10/2017</v>
      </c>
      <c r="G48" s="76" t="str">
        <f>'[1]Α- ΒΟΗΘΟΣ ΒΡΕΦΟΝΗΠΙΟΚΟΜΩΝ '!G50</f>
        <v>ΠΕΜΠΤΗ  26/102017</v>
      </c>
      <c r="H48" s="76" t="str">
        <f>'[1]Α- ΒΟΗΘΟΣ ΒΡΕΦΟΝΗΠΙΟΚΟΜΩΝ '!H50</f>
        <v>ΠΑΡΑΣΚΕΥΗ 27/10/2017</v>
      </c>
    </row>
    <row r="49" spans="1:8">
      <c r="A49" s="27">
        <v>4</v>
      </c>
      <c r="B49" s="6">
        <v>1</v>
      </c>
      <c r="C49" s="15" t="s">
        <v>11</v>
      </c>
      <c r="D49" s="79"/>
      <c r="E49" s="79"/>
      <c r="F49" s="79"/>
      <c r="G49" s="39"/>
      <c r="H49" s="79"/>
    </row>
    <row r="50" spans="1:8" ht="76.5">
      <c r="B50" s="6">
        <v>2</v>
      </c>
      <c r="C50" s="15" t="s">
        <v>12</v>
      </c>
      <c r="D50" s="10" t="s">
        <v>36</v>
      </c>
      <c r="E50" s="10" t="s">
        <v>177</v>
      </c>
      <c r="F50" s="10" t="s">
        <v>36</v>
      </c>
      <c r="G50" s="10" t="s">
        <v>178</v>
      </c>
      <c r="H50" s="10" t="s">
        <v>180</v>
      </c>
    </row>
    <row r="51" spans="1:8" ht="76.5">
      <c r="B51" s="6">
        <v>3</v>
      </c>
      <c r="C51" s="15" t="s">
        <v>13</v>
      </c>
      <c r="D51" s="10" t="s">
        <v>36</v>
      </c>
      <c r="E51" s="10" t="s">
        <v>177</v>
      </c>
      <c r="F51" s="10" t="s">
        <v>176</v>
      </c>
      <c r="G51" s="10" t="s">
        <v>182</v>
      </c>
      <c r="H51" s="10" t="s">
        <v>183</v>
      </c>
    </row>
    <row r="52" spans="1:8" ht="63.75">
      <c r="B52" s="6">
        <v>4</v>
      </c>
      <c r="C52" s="15" t="s">
        <v>14</v>
      </c>
      <c r="D52" s="10" t="s">
        <v>181</v>
      </c>
      <c r="E52" s="10" t="s">
        <v>33</v>
      </c>
      <c r="F52" s="10" t="s">
        <v>157</v>
      </c>
      <c r="G52" s="10" t="s">
        <v>179</v>
      </c>
      <c r="H52" s="10" t="s">
        <v>183</v>
      </c>
    </row>
    <row r="53" spans="1:8" ht="63.75">
      <c r="B53" s="66">
        <v>5</v>
      </c>
      <c r="C53" s="15" t="s">
        <v>15</v>
      </c>
      <c r="D53" s="10" t="s">
        <v>181</v>
      </c>
      <c r="E53" s="10" t="s">
        <v>33</v>
      </c>
      <c r="F53" s="10" t="s">
        <v>157</v>
      </c>
      <c r="G53" s="10" t="s">
        <v>179</v>
      </c>
      <c r="H53" s="10" t="s">
        <v>33</v>
      </c>
    </row>
    <row r="54" spans="1:8" ht="31.5">
      <c r="A54" s="27">
        <v>5</v>
      </c>
      <c r="B54" s="5" t="s">
        <v>0</v>
      </c>
      <c r="C54" s="5" t="s">
        <v>1</v>
      </c>
      <c r="D54" s="76" t="str">
        <f>'[1]Α- ΒΟΗΘΟΣ ΒΡΕΦΟΝΗΠΙΟΚΟΜΩΝ '!D56</f>
        <v>ΔΕΥΤΕΡΑ  30/10/2017</v>
      </c>
      <c r="E54" s="76" t="str">
        <f>'[1]Α- ΒΟΗΘΟΣ ΒΡΕΦΟΝΗΠΙΟΚΟΜΩΝ '!E56</f>
        <v>ΤΡΙΤΗ 31/10/2017</v>
      </c>
      <c r="F54" s="76" t="str">
        <f>'[1]Α- ΒΟΗΘΟΣ ΒΡΕΦΟΝΗΠΙΟΚΟΜΩΝ '!F56</f>
        <v>ΤΕΤΑΡΤΗ 01/11/2017</v>
      </c>
      <c r="G54" s="76" t="str">
        <f>'[1]Α- ΒΟΗΘΟΣ ΒΡΕΦΟΝΗΠΙΟΚΟΜΩΝ '!G56</f>
        <v>ΠΕΜΠΤΗ  02/11/2017</v>
      </c>
      <c r="H54" s="76" t="str">
        <f>'[1]Α- ΒΟΗΘΟΣ ΒΡΕΦΟΝΗΠΙΟΚΟΜΩΝ '!H56</f>
        <v>ΠΑΡΑΣΚΕΥΗ 03/11/2017</v>
      </c>
    </row>
    <row r="55" spans="1:8">
      <c r="B55" s="6">
        <v>1</v>
      </c>
      <c r="C55" s="15" t="s">
        <v>11</v>
      </c>
      <c r="D55" s="79"/>
      <c r="E55" s="79"/>
      <c r="F55" s="79"/>
      <c r="G55" s="39"/>
      <c r="H55" s="79"/>
    </row>
    <row r="56" spans="1:8" ht="76.5">
      <c r="B56" s="6">
        <v>2</v>
      </c>
      <c r="C56" s="15" t="s">
        <v>12</v>
      </c>
      <c r="D56" s="10" t="s">
        <v>36</v>
      </c>
      <c r="E56" s="10" t="s">
        <v>177</v>
      </c>
      <c r="F56" s="10" t="s">
        <v>36</v>
      </c>
      <c r="G56" s="10" t="s">
        <v>178</v>
      </c>
      <c r="H56" s="10" t="s">
        <v>180</v>
      </c>
    </row>
    <row r="57" spans="1:8" ht="76.5">
      <c r="B57" s="6">
        <v>3</v>
      </c>
      <c r="C57" s="15" t="s">
        <v>13</v>
      </c>
      <c r="D57" s="10" t="s">
        <v>36</v>
      </c>
      <c r="E57" s="10" t="s">
        <v>177</v>
      </c>
      <c r="F57" s="10" t="s">
        <v>176</v>
      </c>
      <c r="G57" s="10" t="s">
        <v>182</v>
      </c>
      <c r="H57" s="10" t="s">
        <v>183</v>
      </c>
    </row>
    <row r="58" spans="1:8" ht="63.75">
      <c r="B58" s="6">
        <v>4</v>
      </c>
      <c r="C58" s="15" t="s">
        <v>14</v>
      </c>
      <c r="D58" s="10" t="s">
        <v>181</v>
      </c>
      <c r="E58" s="10" t="s">
        <v>33</v>
      </c>
      <c r="F58" s="10" t="s">
        <v>157</v>
      </c>
      <c r="G58" s="10" t="s">
        <v>179</v>
      </c>
      <c r="H58" s="10" t="s">
        <v>183</v>
      </c>
    </row>
    <row r="59" spans="1:8" ht="63.75">
      <c r="B59" s="66">
        <v>5</v>
      </c>
      <c r="C59" s="15" t="s">
        <v>15</v>
      </c>
      <c r="D59" s="10" t="s">
        <v>181</v>
      </c>
      <c r="E59" s="10" t="s">
        <v>33</v>
      </c>
      <c r="F59" s="10" t="s">
        <v>157</v>
      </c>
      <c r="G59" s="10" t="s">
        <v>179</v>
      </c>
      <c r="H59" s="10" t="s">
        <v>33</v>
      </c>
    </row>
    <row r="60" spans="1:8">
      <c r="B60" s="74"/>
      <c r="C60" s="74"/>
      <c r="D60" s="81"/>
      <c r="E60" s="81"/>
      <c r="F60" s="81"/>
      <c r="G60" s="81"/>
      <c r="H60" s="81"/>
    </row>
    <row r="61" spans="1:8" ht="31.5">
      <c r="A61" s="27">
        <v>6</v>
      </c>
      <c r="B61" s="5" t="s">
        <v>0</v>
      </c>
      <c r="C61" s="5" t="s">
        <v>1</v>
      </c>
      <c r="D61" s="76" t="str">
        <f>'[1]Α- ΒΟΗΘΟΣ ΒΡΕΦΟΝΗΠΙΟΚΟΜΩΝ '!D63</f>
        <v>ΔΕΥΤΕΡΑ  06/11/2017</v>
      </c>
      <c r="E61" s="76" t="str">
        <f>'[1]Α- ΒΟΗΘΟΣ ΒΡΕΦΟΝΗΠΙΟΚΟΜΩΝ '!E63</f>
        <v>ΤΡΙΤΗ 07/11/2017</v>
      </c>
      <c r="F61" s="76" t="str">
        <f>'[1]Α- ΒΟΗΘΟΣ ΒΡΕΦΟΝΗΠΙΟΚΟΜΩΝ '!F63</f>
        <v>ΤΕΤΑΡΤΗ 08/11/2017</v>
      </c>
      <c r="G61" s="76" t="str">
        <f>'[1]Α- ΒΟΗΘΟΣ ΒΡΕΦΟΝΗΠΙΟΚΟΜΩΝ '!G63</f>
        <v>ΠΕΜΠΤΗ  09/11/2017</v>
      </c>
      <c r="H61" s="76" t="str">
        <f>'[1]Α- ΒΟΗΘΟΣ ΒΡΕΦΟΝΗΠΙΟΚΟΜΩΝ '!H63</f>
        <v>ΠΑΡΑΣΚΕΥΗ 10/11/2017</v>
      </c>
    </row>
    <row r="62" spans="1:8">
      <c r="B62" s="6">
        <v>1</v>
      </c>
      <c r="C62" s="15" t="s">
        <v>11</v>
      </c>
      <c r="D62" s="79"/>
      <c r="E62" s="79"/>
      <c r="F62" s="79"/>
      <c r="G62" s="39"/>
      <c r="H62" s="79"/>
    </row>
    <row r="63" spans="1:8" ht="76.5">
      <c r="B63" s="6">
        <v>2</v>
      </c>
      <c r="C63" s="15" t="s">
        <v>12</v>
      </c>
      <c r="D63" s="10" t="s">
        <v>36</v>
      </c>
      <c r="E63" s="10" t="s">
        <v>177</v>
      </c>
      <c r="F63" s="10" t="s">
        <v>36</v>
      </c>
      <c r="G63" s="10" t="s">
        <v>178</v>
      </c>
      <c r="H63" s="10" t="s">
        <v>180</v>
      </c>
    </row>
    <row r="64" spans="1:8" ht="76.5">
      <c r="B64" s="6">
        <v>3</v>
      </c>
      <c r="C64" s="15" t="s">
        <v>13</v>
      </c>
      <c r="D64" s="10" t="s">
        <v>36</v>
      </c>
      <c r="E64" s="10" t="s">
        <v>177</v>
      </c>
      <c r="F64" s="10" t="s">
        <v>176</v>
      </c>
      <c r="G64" s="10" t="s">
        <v>182</v>
      </c>
      <c r="H64" s="10" t="s">
        <v>183</v>
      </c>
    </row>
    <row r="65" spans="1:8" ht="63.75">
      <c r="B65" s="6">
        <v>4</v>
      </c>
      <c r="C65" s="15" t="s">
        <v>14</v>
      </c>
      <c r="D65" s="10" t="s">
        <v>181</v>
      </c>
      <c r="E65" s="10" t="s">
        <v>33</v>
      </c>
      <c r="F65" s="10" t="s">
        <v>157</v>
      </c>
      <c r="G65" s="10" t="s">
        <v>179</v>
      </c>
      <c r="H65" s="10" t="s">
        <v>183</v>
      </c>
    </row>
    <row r="66" spans="1:8" ht="63.75">
      <c r="B66" s="66">
        <v>5</v>
      </c>
      <c r="C66" s="15" t="s">
        <v>15</v>
      </c>
      <c r="D66" s="10" t="s">
        <v>181</v>
      </c>
      <c r="E66" s="10" t="s">
        <v>33</v>
      </c>
      <c r="F66" s="10" t="s">
        <v>157</v>
      </c>
      <c r="G66" s="10" t="s">
        <v>179</v>
      </c>
      <c r="H66" s="10" t="s">
        <v>33</v>
      </c>
    </row>
    <row r="67" spans="1:8">
      <c r="B67" s="74"/>
      <c r="C67" s="74"/>
      <c r="D67" s="81"/>
      <c r="E67" s="81"/>
      <c r="F67" s="81"/>
      <c r="G67" s="81"/>
      <c r="H67" s="81"/>
    </row>
    <row r="68" spans="1:8" ht="31.5">
      <c r="A68" s="27">
        <v>7</v>
      </c>
      <c r="B68" s="5" t="s">
        <v>0</v>
      </c>
      <c r="C68" s="5" t="s">
        <v>1</v>
      </c>
      <c r="D68" s="76" t="str">
        <f>'[1]Α- ΒΟΗΘΟΣ ΒΡΕΦΟΝΗΠΙΟΚΟΜΩΝ '!D70</f>
        <v>ΔΕΥΤΕΡΑ  13/11/2017</v>
      </c>
      <c r="E68" s="76" t="str">
        <f>'[1]Α- ΒΟΗΘΟΣ ΒΡΕΦΟΝΗΠΙΟΚΟΜΩΝ '!E70</f>
        <v>ΤΡΙΤΗ 14/11/2017</v>
      </c>
      <c r="F68" s="76" t="str">
        <f>'[1]Α- ΒΟΗΘΟΣ ΒΡΕΦΟΝΗΠΙΟΚΟΜΩΝ '!F70</f>
        <v>ΤΕΤΑΡΤΗ 15/11/2017</v>
      </c>
      <c r="G68" s="76" t="str">
        <f>'[1]Α- ΒΟΗΘΟΣ ΒΡΕΦΟΝΗΠΙΟΚΟΜΩΝ '!G70</f>
        <v>ΠΕΜΠΤΗ  16/11/2017</v>
      </c>
      <c r="H68" s="76" t="str">
        <f>'[1]Α- ΒΟΗΘΟΣ ΒΡΕΦΟΝΗΠΙΟΚΟΜΩΝ '!H70</f>
        <v>ΠΑΡΑΣΚΕΥΗ 17/11/2017</v>
      </c>
    </row>
    <row r="69" spans="1:8">
      <c r="B69" s="6">
        <v>1</v>
      </c>
      <c r="C69" s="15" t="s">
        <v>11</v>
      </c>
      <c r="D69" s="79"/>
      <c r="E69" s="79"/>
      <c r="F69" s="79"/>
      <c r="G69" s="39"/>
      <c r="H69" s="79"/>
    </row>
    <row r="70" spans="1:8" ht="76.5">
      <c r="B70" s="6">
        <v>2</v>
      </c>
      <c r="C70" s="15" t="s">
        <v>12</v>
      </c>
      <c r="D70" s="10" t="s">
        <v>36</v>
      </c>
      <c r="E70" s="10" t="s">
        <v>177</v>
      </c>
      <c r="F70" s="10" t="s">
        <v>36</v>
      </c>
      <c r="G70" s="10" t="s">
        <v>178</v>
      </c>
      <c r="H70" s="10" t="s">
        <v>180</v>
      </c>
    </row>
    <row r="71" spans="1:8" ht="76.5">
      <c r="B71" s="6">
        <v>3</v>
      </c>
      <c r="C71" s="15" t="s">
        <v>13</v>
      </c>
      <c r="D71" s="10" t="s">
        <v>36</v>
      </c>
      <c r="E71" s="10" t="s">
        <v>177</v>
      </c>
      <c r="F71" s="10" t="s">
        <v>176</v>
      </c>
      <c r="G71" s="10" t="s">
        <v>182</v>
      </c>
      <c r="H71" s="10" t="s">
        <v>183</v>
      </c>
    </row>
    <row r="72" spans="1:8" ht="63.75">
      <c r="B72" s="6">
        <v>4</v>
      </c>
      <c r="C72" s="15" t="s">
        <v>14</v>
      </c>
      <c r="D72" s="10" t="s">
        <v>181</v>
      </c>
      <c r="E72" s="10" t="s">
        <v>33</v>
      </c>
      <c r="F72" s="10" t="s">
        <v>157</v>
      </c>
      <c r="G72" s="10" t="s">
        <v>179</v>
      </c>
      <c r="H72" s="10" t="s">
        <v>183</v>
      </c>
    </row>
    <row r="73" spans="1:8" ht="63.75">
      <c r="B73" s="66">
        <v>5</v>
      </c>
      <c r="C73" s="15" t="s">
        <v>15</v>
      </c>
      <c r="D73" s="10" t="s">
        <v>181</v>
      </c>
      <c r="E73" s="10" t="s">
        <v>33</v>
      </c>
      <c r="F73" s="10" t="s">
        <v>157</v>
      </c>
      <c r="G73" s="10" t="s">
        <v>179</v>
      </c>
      <c r="H73" s="10" t="s">
        <v>33</v>
      </c>
    </row>
    <row r="74" spans="1:8">
      <c r="B74" s="74"/>
      <c r="C74" s="74"/>
      <c r="D74" s="82"/>
      <c r="E74" s="82"/>
      <c r="F74" s="82"/>
      <c r="G74" s="82"/>
      <c r="H74" s="82"/>
    </row>
    <row r="75" spans="1:8" ht="31.5">
      <c r="A75" s="27">
        <v>8</v>
      </c>
      <c r="B75" s="5" t="s">
        <v>0</v>
      </c>
      <c r="C75" s="5" t="s">
        <v>1</v>
      </c>
      <c r="D75" s="76" t="str">
        <f>'[1]Α- ΒΟΗΘΟΣ ΒΡΕΦΟΝΗΠΙΟΚΟΜΩΝ '!D77</f>
        <v>ΔΕΥΤΕΡΑ  20/11/2017</v>
      </c>
      <c r="E75" s="76" t="str">
        <f>'[1]Α- ΒΟΗΘΟΣ ΒΡΕΦΟΝΗΠΙΟΚΟΜΩΝ '!E77</f>
        <v>ΤΡΙΤΗ 21/11/2017</v>
      </c>
      <c r="F75" s="76" t="str">
        <f>'[1]Α- ΒΟΗΘΟΣ ΒΡΕΦΟΝΗΠΙΟΚΟΜΩΝ '!F77</f>
        <v>ΤΕΤΑΡΤΗ 22/11/2017</v>
      </c>
      <c r="G75" s="76" t="str">
        <f>'[1]Α- ΒΟΗΘΟΣ ΒΡΕΦΟΝΗΠΙΟΚΟΜΩΝ '!G77</f>
        <v>ΠΕΜΠΤΗ  23/11/2017</v>
      </c>
      <c r="H75" s="76" t="str">
        <f>'[1]Α- ΒΟΗΘΟΣ ΒΡΕΦΟΝΗΠΙΟΚΟΜΩΝ '!H77</f>
        <v>ΠΑΡΑΣΚΕΥΗ 24/11/2017</v>
      </c>
    </row>
    <row r="76" spans="1:8">
      <c r="B76" s="6">
        <v>1</v>
      </c>
      <c r="C76" s="15" t="s">
        <v>11</v>
      </c>
      <c r="D76" s="79"/>
      <c r="E76" s="79"/>
      <c r="F76" s="79"/>
      <c r="G76" s="39"/>
      <c r="H76" s="79"/>
    </row>
    <row r="77" spans="1:8" ht="76.5">
      <c r="B77" s="6">
        <v>2</v>
      </c>
      <c r="C77" s="15" t="s">
        <v>12</v>
      </c>
      <c r="D77" s="10" t="s">
        <v>36</v>
      </c>
      <c r="E77" s="10" t="s">
        <v>177</v>
      </c>
      <c r="F77" s="10" t="s">
        <v>36</v>
      </c>
      <c r="G77" s="10" t="s">
        <v>178</v>
      </c>
      <c r="H77" s="10" t="s">
        <v>180</v>
      </c>
    </row>
    <row r="78" spans="1:8" ht="76.5">
      <c r="B78" s="6">
        <v>3</v>
      </c>
      <c r="C78" s="15" t="s">
        <v>13</v>
      </c>
      <c r="D78" s="10" t="s">
        <v>36</v>
      </c>
      <c r="E78" s="10" t="s">
        <v>177</v>
      </c>
      <c r="F78" s="10" t="s">
        <v>176</v>
      </c>
      <c r="G78" s="10" t="s">
        <v>182</v>
      </c>
      <c r="H78" s="81"/>
    </row>
    <row r="79" spans="1:8" ht="63.75">
      <c r="B79" s="6">
        <v>4</v>
      </c>
      <c r="C79" s="15" t="s">
        <v>14</v>
      </c>
      <c r="D79" s="10" t="s">
        <v>181</v>
      </c>
      <c r="E79" s="10" t="s">
        <v>33</v>
      </c>
      <c r="F79" s="10" t="s">
        <v>157</v>
      </c>
      <c r="G79" s="10" t="s">
        <v>179</v>
      </c>
      <c r="H79" s="81"/>
    </row>
    <row r="80" spans="1:8" ht="63.75">
      <c r="B80" s="66">
        <v>5</v>
      </c>
      <c r="C80" s="15" t="s">
        <v>15</v>
      </c>
      <c r="D80" s="10" t="s">
        <v>181</v>
      </c>
      <c r="E80" s="10" t="s">
        <v>33</v>
      </c>
      <c r="F80" s="10" t="s">
        <v>157</v>
      </c>
      <c r="G80" s="10" t="s">
        <v>179</v>
      </c>
      <c r="H80" s="81"/>
    </row>
    <row r="81" spans="1:8">
      <c r="B81" s="74"/>
      <c r="C81" s="74"/>
      <c r="D81" s="81"/>
      <c r="E81" s="81"/>
      <c r="F81" s="81"/>
      <c r="G81" s="81"/>
      <c r="H81" s="81"/>
    </row>
    <row r="82" spans="1:8" ht="31.5">
      <c r="A82" s="27">
        <v>9</v>
      </c>
      <c r="B82" s="5" t="s">
        <v>0</v>
      </c>
      <c r="C82" s="5" t="s">
        <v>1</v>
      </c>
      <c r="D82" s="76" t="str">
        <f>'[1]Α- ΒΟΗΘΟΣ ΒΡΕΦΟΝΗΠΙΟΚΟΜΩΝ '!D84</f>
        <v>ΔΕΥΤΕΡΑ  27/11/2017</v>
      </c>
      <c r="E82" s="76" t="str">
        <f>'[1]Α- ΒΟΗΘΟΣ ΒΡΕΦΟΝΗΠΙΟΚΟΜΩΝ '!E84</f>
        <v>ΤΡΙΤΗ 28/11/2017</v>
      </c>
      <c r="F82" s="76" t="str">
        <f>'[1]Α- ΒΟΗΘΟΣ ΒΡΕΦΟΝΗΠΙΟΚΟΜΩΝ '!F84</f>
        <v>ΤΕΤΑΡΤΗ 29/11/2017</v>
      </c>
      <c r="G82" s="76" t="str">
        <f>'[1]Α- ΒΟΗΘΟΣ ΒΡΕΦΟΝΗΠΙΟΚΟΜΩΝ '!G84</f>
        <v>ΠΕΜΠΤΗ  30/11/2017</v>
      </c>
      <c r="H82" s="76" t="str">
        <f>'[1]Α- ΒΟΗΘΟΣ ΒΡΕΦΟΝΗΠΙΟΚΟΜΩΝ '!H84</f>
        <v>ΠΑΡΑΣΚΕΥΗ 01/12/2017</v>
      </c>
    </row>
    <row r="83" spans="1:8">
      <c r="B83" s="6">
        <v>1</v>
      </c>
      <c r="C83" s="15" t="s">
        <v>11</v>
      </c>
      <c r="D83" s="79"/>
      <c r="E83" s="79"/>
      <c r="F83" s="79"/>
      <c r="G83" s="39"/>
      <c r="H83" s="79"/>
    </row>
    <row r="84" spans="1:8" ht="76.5">
      <c r="B84" s="6">
        <v>2</v>
      </c>
      <c r="C84" s="15" t="s">
        <v>12</v>
      </c>
      <c r="D84" s="10" t="s">
        <v>36</v>
      </c>
      <c r="E84" s="10" t="s">
        <v>177</v>
      </c>
      <c r="F84" s="10" t="s">
        <v>36</v>
      </c>
      <c r="G84" s="10" t="s">
        <v>178</v>
      </c>
      <c r="H84" s="10" t="s">
        <v>180</v>
      </c>
    </row>
    <row r="85" spans="1:8" ht="76.5">
      <c r="B85" s="6">
        <v>3</v>
      </c>
      <c r="C85" s="15" t="s">
        <v>13</v>
      </c>
      <c r="D85" s="10" t="s">
        <v>36</v>
      </c>
      <c r="E85" s="10" t="s">
        <v>177</v>
      </c>
      <c r="F85" s="10" t="s">
        <v>176</v>
      </c>
      <c r="G85" s="10" t="s">
        <v>182</v>
      </c>
      <c r="H85" s="10" t="s">
        <v>183</v>
      </c>
    </row>
    <row r="86" spans="1:8" ht="63.75">
      <c r="B86" s="6">
        <v>4</v>
      </c>
      <c r="C86" s="15" t="s">
        <v>14</v>
      </c>
      <c r="D86" s="10" t="s">
        <v>181</v>
      </c>
      <c r="E86" s="10" t="s">
        <v>33</v>
      </c>
      <c r="F86" s="10" t="s">
        <v>157</v>
      </c>
      <c r="G86" s="10" t="s">
        <v>179</v>
      </c>
      <c r="H86" s="10" t="s">
        <v>183</v>
      </c>
    </row>
    <row r="87" spans="1:8" ht="63.75">
      <c r="B87" s="66">
        <v>5</v>
      </c>
      <c r="C87" s="15" t="s">
        <v>15</v>
      </c>
      <c r="D87" s="10" t="s">
        <v>181</v>
      </c>
      <c r="E87" s="10" t="s">
        <v>33</v>
      </c>
      <c r="F87" s="10" t="s">
        <v>157</v>
      </c>
      <c r="G87" s="10" t="s">
        <v>179</v>
      </c>
      <c r="H87" s="10" t="s">
        <v>33</v>
      </c>
    </row>
    <row r="88" spans="1:8">
      <c r="B88" s="74"/>
      <c r="C88" s="74"/>
      <c r="D88" s="81"/>
      <c r="E88" s="81"/>
      <c r="F88" s="81"/>
      <c r="G88" s="81"/>
      <c r="H88" s="81"/>
    </row>
    <row r="89" spans="1:8" ht="31.5">
      <c r="A89" s="27">
        <v>10</v>
      </c>
      <c r="B89" s="46" t="s">
        <v>0</v>
      </c>
      <c r="C89" s="46" t="s">
        <v>1</v>
      </c>
      <c r="D89" s="88" t="str">
        <f>'[1]Α- ΒΟΗΘΟΣ ΒΡΕΦΟΝΗΠΙΟΚΟΜΩΝ '!D91</f>
        <v>ΔΕΥΤΕΡΑ  04/12/2017</v>
      </c>
      <c r="E89" s="88" t="str">
        <f>'[1]Α- ΒΟΗΘΟΣ ΒΡΕΦΟΝΗΠΙΟΚΟΜΩΝ '!E91</f>
        <v>ΤΡΙΤΗ 05/12/2017</v>
      </c>
      <c r="F89" s="88" t="str">
        <f>'[1]Α- ΒΟΗΘΟΣ ΒΡΕΦΟΝΗΠΙΟΚΟΜΩΝ '!F91</f>
        <v>ΤΕΤΑΡΤΗ 06/12/2017</v>
      </c>
      <c r="G89" s="88" t="str">
        <f>'[1]Α- ΒΟΗΘΟΣ ΒΡΕΦΟΝΗΠΙΟΚΟΜΩΝ '!G91</f>
        <v>ΠΕΜΠΤΗ  07/12/2017</v>
      </c>
      <c r="H89" s="88" t="str">
        <f>'[1]Α- ΒΟΗΘΟΣ ΒΡΕΦΟΝΗΠΙΟΚΟΜΩΝ '!H91</f>
        <v>ΠΑΡΑΣΚΕΥΗ 08/12/2017</v>
      </c>
    </row>
    <row r="90" spans="1:8">
      <c r="B90" s="6">
        <v>1</v>
      </c>
      <c r="C90" s="15" t="s">
        <v>11</v>
      </c>
      <c r="D90" s="79"/>
      <c r="E90" s="79"/>
      <c r="F90" s="79"/>
      <c r="G90" s="39"/>
      <c r="H90" s="79"/>
    </row>
    <row r="91" spans="1:8" ht="76.5">
      <c r="B91" s="6">
        <v>2</v>
      </c>
      <c r="C91" s="15" t="s">
        <v>12</v>
      </c>
      <c r="D91" s="10" t="s">
        <v>36</v>
      </c>
      <c r="E91" s="10" t="s">
        <v>177</v>
      </c>
      <c r="F91" s="10" t="s">
        <v>36</v>
      </c>
      <c r="G91" s="10" t="s">
        <v>178</v>
      </c>
      <c r="H91" s="10" t="s">
        <v>180</v>
      </c>
    </row>
    <row r="92" spans="1:8" ht="76.5">
      <c r="B92" s="6">
        <v>3</v>
      </c>
      <c r="C92" s="15" t="s">
        <v>13</v>
      </c>
      <c r="D92" s="10" t="s">
        <v>36</v>
      </c>
      <c r="E92" s="10" t="s">
        <v>177</v>
      </c>
      <c r="F92" s="10" t="s">
        <v>176</v>
      </c>
      <c r="G92" s="10" t="s">
        <v>182</v>
      </c>
      <c r="H92" s="10" t="s">
        <v>183</v>
      </c>
    </row>
    <row r="93" spans="1:8" ht="63.75">
      <c r="B93" s="6">
        <v>4</v>
      </c>
      <c r="C93" s="15" t="s">
        <v>14</v>
      </c>
      <c r="D93" s="10" t="s">
        <v>181</v>
      </c>
      <c r="E93" s="10" t="s">
        <v>33</v>
      </c>
      <c r="F93" s="10" t="s">
        <v>157</v>
      </c>
      <c r="G93" s="10" t="s">
        <v>179</v>
      </c>
      <c r="H93" s="10" t="s">
        <v>183</v>
      </c>
    </row>
    <row r="94" spans="1:8" ht="63.75">
      <c r="B94" s="66">
        <v>5</v>
      </c>
      <c r="C94" s="15" t="s">
        <v>15</v>
      </c>
      <c r="D94" s="10" t="s">
        <v>181</v>
      </c>
      <c r="E94" s="10" t="s">
        <v>33</v>
      </c>
      <c r="F94" s="10" t="s">
        <v>157</v>
      </c>
      <c r="G94" s="10" t="s">
        <v>179</v>
      </c>
      <c r="H94" s="10" t="s">
        <v>33</v>
      </c>
    </row>
    <row r="95" spans="1:8">
      <c r="B95" s="74"/>
      <c r="C95" s="74"/>
      <c r="D95" s="81"/>
      <c r="E95" s="81"/>
      <c r="F95" s="81"/>
      <c r="G95" s="81"/>
      <c r="H95" s="81"/>
    </row>
    <row r="96" spans="1:8" ht="31.5">
      <c r="A96" s="27">
        <v>11</v>
      </c>
      <c r="B96" s="5" t="s">
        <v>0</v>
      </c>
      <c r="C96" s="5" t="s">
        <v>1</v>
      </c>
      <c r="D96" s="76" t="str">
        <f>'[1]Α- ΒΟΗΘΟΣ ΒΡΕΦΟΝΗΠΙΟΚΟΜΩΝ '!D98</f>
        <v>ΔΕΥΤΕΡΑ  11/12/2017</v>
      </c>
      <c r="E96" s="76" t="str">
        <f>'[1]Α- ΒΟΗΘΟΣ ΒΡΕΦΟΝΗΠΙΟΚΟΜΩΝ '!E98</f>
        <v>ΤΡΙΤΗ 12/12/2017</v>
      </c>
      <c r="F96" s="76" t="str">
        <f>'[1]Α- ΒΟΗΘΟΣ ΒΡΕΦΟΝΗΠΙΟΚΟΜΩΝ '!F98</f>
        <v>ΤΕΤΑΡΤΗ 13/12/2017</v>
      </c>
      <c r="G96" s="76" t="str">
        <f>'[1]Α- ΒΟΗΘΟΣ ΒΡΕΦΟΝΗΠΙΟΚΟΜΩΝ '!G98</f>
        <v>ΠΕΜΠΤΗ  14/12/2017</v>
      </c>
      <c r="H96" s="76" t="str">
        <f>'[1]Α- ΒΟΗΘΟΣ ΒΡΕΦΟΝΗΠΙΟΚΟΜΩΝ '!H98</f>
        <v>ΠΑΡΑΣΚΕΥΗ 15/12/2017</v>
      </c>
    </row>
    <row r="97" spans="1:8">
      <c r="B97" s="6">
        <v>1</v>
      </c>
      <c r="C97" s="15" t="s">
        <v>11</v>
      </c>
      <c r="D97" s="79"/>
      <c r="E97" s="79"/>
      <c r="F97" s="79"/>
      <c r="G97" s="39"/>
      <c r="H97" s="79"/>
    </row>
    <row r="98" spans="1:8" ht="63.75">
      <c r="B98" s="6">
        <v>2</v>
      </c>
      <c r="C98" s="15" t="s">
        <v>12</v>
      </c>
      <c r="D98" s="2"/>
      <c r="E98" s="10" t="s">
        <v>177</v>
      </c>
      <c r="F98" s="2"/>
      <c r="G98" s="2"/>
      <c r="H98" s="10" t="s">
        <v>180</v>
      </c>
    </row>
    <row r="99" spans="1:8" ht="51">
      <c r="B99" s="6">
        <v>3</v>
      </c>
      <c r="C99" s="15" t="s">
        <v>13</v>
      </c>
      <c r="D99" s="2"/>
      <c r="E99" s="10" t="s">
        <v>177</v>
      </c>
      <c r="F99" s="10" t="s">
        <v>176</v>
      </c>
      <c r="G99" s="10" t="s">
        <v>182</v>
      </c>
      <c r="H99" s="10" t="s">
        <v>183</v>
      </c>
    </row>
    <row r="100" spans="1:8" ht="25.5">
      <c r="B100" s="6">
        <v>4</v>
      </c>
      <c r="C100" s="15" t="s">
        <v>14</v>
      </c>
      <c r="D100" s="10" t="s">
        <v>181</v>
      </c>
      <c r="E100" s="10" t="s">
        <v>33</v>
      </c>
      <c r="F100" s="10" t="s">
        <v>157</v>
      </c>
      <c r="G100" s="2"/>
      <c r="H100" s="10" t="s">
        <v>183</v>
      </c>
    </row>
    <row r="101" spans="1:8" ht="25.5">
      <c r="B101" s="66">
        <v>5</v>
      </c>
      <c r="C101" s="15" t="s">
        <v>15</v>
      </c>
      <c r="D101" s="10" t="s">
        <v>181</v>
      </c>
      <c r="E101" s="10" t="s">
        <v>33</v>
      </c>
      <c r="F101" s="10" t="s">
        <v>157</v>
      </c>
      <c r="G101" s="2"/>
      <c r="H101" s="10" t="s">
        <v>33</v>
      </c>
    </row>
    <row r="102" spans="1:8">
      <c r="B102" s="74"/>
      <c r="C102" s="74"/>
      <c r="D102" s="81"/>
      <c r="E102" s="81"/>
      <c r="F102" s="81"/>
      <c r="G102" s="81"/>
      <c r="H102" s="81"/>
    </row>
    <row r="103" spans="1:8" ht="31.5">
      <c r="A103" s="27">
        <v>12</v>
      </c>
      <c r="B103" s="5" t="s">
        <v>0</v>
      </c>
      <c r="C103" s="5" t="s">
        <v>1</v>
      </c>
      <c r="D103" s="76" t="str">
        <f>'[1]Α- ΒΟΗΘΟΣ ΒΡΕΦΟΝΗΠΙΟΚΟΜΩΝ '!D105</f>
        <v>ΔΕΥΤΕΡΑ  18/12/2017</v>
      </c>
      <c r="E103" s="76" t="str">
        <f>'[1]Α- ΒΟΗΘΟΣ ΒΡΕΦΟΝΗΠΙΟΚΟΜΩΝ '!E105</f>
        <v>ΤΡΙΤΗ 19/12/2017</v>
      </c>
      <c r="F103" s="76" t="str">
        <f>'[1]Α- ΒΟΗΘΟΣ ΒΡΕΦΟΝΗΠΙΟΚΟΜΩΝ '!F105</f>
        <v>ΤΕΤΑΡΤΗ 20/12/2017</v>
      </c>
      <c r="G103" s="76" t="str">
        <f>'[1]Α- ΒΟΗΘΟΣ ΒΡΕΦΟΝΗΠΙΟΚΟΜΩΝ '!G105</f>
        <v>ΠΕΜΠΤΗ  21/12/2017</v>
      </c>
      <c r="H103" s="76" t="str">
        <f>'[1]Α- ΒΟΗΘΟΣ ΒΡΕΦΟΝΗΠΙΟΚΟΜΩΝ '!H105</f>
        <v>ΠΑΡΑΣΚΕΥΗ 22/12/2017</v>
      </c>
    </row>
    <row r="104" spans="1:8">
      <c r="B104" s="6">
        <v>1</v>
      </c>
      <c r="C104" s="15" t="s">
        <v>11</v>
      </c>
      <c r="D104" s="79"/>
      <c r="E104" s="79"/>
      <c r="F104" s="79"/>
      <c r="G104" s="39"/>
      <c r="H104" s="79"/>
    </row>
    <row r="105" spans="1:8" ht="63.75">
      <c r="B105" s="6">
        <v>2</v>
      </c>
      <c r="C105" s="15" t="s">
        <v>12</v>
      </c>
      <c r="D105" s="2"/>
      <c r="E105" s="10" t="s">
        <v>177</v>
      </c>
      <c r="F105" s="2"/>
      <c r="G105" s="2"/>
      <c r="H105" s="10" t="s">
        <v>180</v>
      </c>
    </row>
    <row r="106" spans="1:8" ht="51">
      <c r="B106" s="6">
        <v>3</v>
      </c>
      <c r="C106" s="15" t="s">
        <v>13</v>
      </c>
      <c r="D106" s="2"/>
      <c r="E106" s="10" t="s">
        <v>177</v>
      </c>
      <c r="F106" s="10" t="s">
        <v>176</v>
      </c>
      <c r="G106" s="10"/>
      <c r="H106" s="10" t="s">
        <v>183</v>
      </c>
    </row>
    <row r="107" spans="1:8" ht="25.5">
      <c r="B107" s="6">
        <v>4</v>
      </c>
      <c r="C107" s="15" t="s">
        <v>14</v>
      </c>
      <c r="D107" s="10" t="s">
        <v>181</v>
      </c>
      <c r="E107" s="10" t="s">
        <v>33</v>
      </c>
      <c r="F107" s="10" t="s">
        <v>157</v>
      </c>
      <c r="G107" s="2"/>
      <c r="H107" s="10" t="s">
        <v>183</v>
      </c>
    </row>
    <row r="108" spans="1:8" ht="25.5">
      <c r="B108" s="66">
        <v>5</v>
      </c>
      <c r="C108" s="15" t="s">
        <v>15</v>
      </c>
      <c r="D108" s="10" t="s">
        <v>181</v>
      </c>
      <c r="E108" s="10" t="s">
        <v>33</v>
      </c>
      <c r="F108" s="10" t="s">
        <v>157</v>
      </c>
      <c r="G108" s="2"/>
      <c r="H108" s="10" t="s">
        <v>33</v>
      </c>
    </row>
    <row r="109" spans="1:8" ht="38.25">
      <c r="B109" s="2"/>
      <c r="C109" s="2"/>
      <c r="D109" s="87"/>
      <c r="E109" s="10" t="s">
        <v>182</v>
      </c>
      <c r="F109" s="87"/>
      <c r="G109" s="87"/>
      <c r="H109" s="87"/>
    </row>
    <row r="110" spans="1:8" ht="31.5">
      <c r="A110" s="27">
        <v>13</v>
      </c>
      <c r="B110" s="5" t="s">
        <v>0</v>
      </c>
      <c r="C110" s="5" t="s">
        <v>1</v>
      </c>
      <c r="D110" s="76" t="str">
        <f>'[1]Α- ΒΟΗΘΟΣ ΒΡΕΦΟΝΗΠΙΟΚΟΜΩΝ '!D112</f>
        <v>ΔΕΥΤΕΡΑ  08/01/2018</v>
      </c>
      <c r="E110" s="76" t="str">
        <f>'[1]Α- ΒΟΗΘΟΣ ΒΡΕΦΟΝΗΠΙΟΚΟΜΩΝ '!E112</f>
        <v>ΤΡΙΤΗ 09/01/2018</v>
      </c>
      <c r="F110" s="76" t="str">
        <f>'[1]Α- ΒΟΗΘΟΣ ΒΡΕΦΟΝΗΠΙΟΚΟΜΩΝ '!F112</f>
        <v>ΤΕΤΑΡΤΗ 10/12/2018</v>
      </c>
      <c r="G110" s="76" t="str">
        <f>'[1]Α- ΒΟΗΘΟΣ ΒΡΕΦΟΝΗΠΙΟΚΟΜΩΝ '!G112</f>
        <v>ΠΕΜΠΤΗ  11/01/2018</v>
      </c>
      <c r="H110" s="76" t="str">
        <f>'[1]Α- ΒΟΗΘΟΣ ΒΡΕΦΟΝΗΠΙΟΚΟΜΩΝ '!H112</f>
        <v>ΠΑΡΑΣΚΕΥΗ 12/01/2018</v>
      </c>
    </row>
    <row r="111" spans="1:8">
      <c r="B111" s="6">
        <v>1</v>
      </c>
      <c r="C111" s="15" t="s">
        <v>11</v>
      </c>
      <c r="D111" s="79"/>
      <c r="E111" s="79"/>
      <c r="F111" s="79"/>
      <c r="G111" s="39"/>
      <c r="H111" s="79"/>
    </row>
    <row r="112" spans="1:8" ht="76.5">
      <c r="B112" s="6">
        <v>2</v>
      </c>
      <c r="C112" s="15" t="s">
        <v>12</v>
      </c>
      <c r="D112" s="10" t="s">
        <v>36</v>
      </c>
      <c r="E112" s="10" t="s">
        <v>177</v>
      </c>
      <c r="F112" s="10" t="s">
        <v>36</v>
      </c>
      <c r="G112" s="10" t="s">
        <v>178</v>
      </c>
      <c r="H112" s="10" t="s">
        <v>180</v>
      </c>
    </row>
    <row r="113" spans="1:8" ht="76.5">
      <c r="B113" s="6">
        <v>3</v>
      </c>
      <c r="C113" s="15" t="s">
        <v>13</v>
      </c>
      <c r="D113" s="10" t="s">
        <v>36</v>
      </c>
      <c r="E113" s="10" t="s">
        <v>177</v>
      </c>
      <c r="F113" s="10" t="s">
        <v>176</v>
      </c>
      <c r="G113" s="10" t="s">
        <v>182</v>
      </c>
      <c r="H113" s="10" t="s">
        <v>183</v>
      </c>
    </row>
    <row r="114" spans="1:8" ht="63.75">
      <c r="B114" s="6">
        <v>4</v>
      </c>
      <c r="C114" s="15" t="s">
        <v>14</v>
      </c>
      <c r="D114" s="10" t="s">
        <v>181</v>
      </c>
      <c r="E114" s="10" t="s">
        <v>33</v>
      </c>
      <c r="F114" s="10" t="s">
        <v>157</v>
      </c>
      <c r="G114" s="10" t="s">
        <v>179</v>
      </c>
      <c r="H114" s="10" t="s">
        <v>183</v>
      </c>
    </row>
    <row r="115" spans="1:8" ht="63.75">
      <c r="B115" s="66">
        <v>5</v>
      </c>
      <c r="C115" s="15" t="s">
        <v>15</v>
      </c>
      <c r="D115" s="10" t="s">
        <v>181</v>
      </c>
      <c r="E115" s="10" t="s">
        <v>33</v>
      </c>
      <c r="F115" s="10" t="s">
        <v>157</v>
      </c>
      <c r="G115" s="10" t="s">
        <v>179</v>
      </c>
      <c r="H115" s="10" t="s">
        <v>33</v>
      </c>
    </row>
    <row r="116" spans="1:8">
      <c r="B116" s="74"/>
      <c r="C116" s="74"/>
      <c r="D116" s="81"/>
      <c r="E116" s="81"/>
      <c r="F116" s="81"/>
      <c r="G116" s="81"/>
      <c r="H116" s="81"/>
    </row>
    <row r="117" spans="1:8">
      <c r="B117" s="74"/>
      <c r="C117" s="74"/>
      <c r="D117" s="81"/>
      <c r="E117" s="81"/>
      <c r="F117" s="81"/>
      <c r="G117" s="81"/>
      <c r="H117" s="81"/>
    </row>
    <row r="118" spans="1:8" ht="31.5">
      <c r="A118" s="27">
        <v>14</v>
      </c>
      <c r="B118" s="5" t="s">
        <v>0</v>
      </c>
      <c r="C118" s="5" t="s">
        <v>1</v>
      </c>
      <c r="D118" s="76" t="str">
        <f>'[1]Α- ΒΟΗΘΟΣ ΒΡΕΦΟΝΗΠΙΟΚΟΜΩΝ '!D120</f>
        <v>ΔΕΥΤΕΡΑ  15/01/2018</v>
      </c>
      <c r="E118" s="76" t="str">
        <f>'[1]Α- ΒΟΗΘΟΣ ΒΡΕΦΟΝΗΠΙΟΚΟΜΩΝ '!E120</f>
        <v>ΤΡΙΤΗ 16/01/2018</v>
      </c>
      <c r="F118" s="76" t="str">
        <f>'[1]Α- ΒΟΗΘΟΣ ΒΡΕΦΟΝΗΠΙΟΚΟΜΩΝ '!F120</f>
        <v>ΤΕΤΑΡΤΗ 17/01/2018</v>
      </c>
      <c r="G118" s="76" t="str">
        <f>'[1]Α- ΒΟΗΘΟΣ ΒΡΕΦΟΝΗΠΙΟΚΟΜΩΝ '!G120</f>
        <v>ΠΕΜΠΤΗ  18/01/2018</v>
      </c>
      <c r="H118" s="76" t="str">
        <f>'[1]Α- ΒΟΗΘΟΣ ΒΡΕΦΟΝΗΠΙΟΚΟΜΩΝ '!H120</f>
        <v>ΠΑΡΑΣΚΕΥΗ 19/01/2018</v>
      </c>
    </row>
    <row r="119" spans="1:8">
      <c r="B119" s="6">
        <v>1</v>
      </c>
      <c r="C119" s="15" t="s">
        <v>11</v>
      </c>
      <c r="D119" s="79"/>
      <c r="E119" s="79"/>
      <c r="F119" s="79"/>
      <c r="G119" s="39"/>
      <c r="H119" s="79"/>
    </row>
    <row r="120" spans="1:8" ht="76.5">
      <c r="B120" s="6">
        <v>2</v>
      </c>
      <c r="C120" s="15" t="s">
        <v>12</v>
      </c>
      <c r="D120" s="10" t="s">
        <v>36</v>
      </c>
      <c r="E120" s="10" t="s">
        <v>177</v>
      </c>
      <c r="F120" s="10" t="s">
        <v>36</v>
      </c>
      <c r="G120" s="10" t="s">
        <v>178</v>
      </c>
      <c r="H120" s="10" t="s">
        <v>180</v>
      </c>
    </row>
    <row r="121" spans="1:8" ht="76.5">
      <c r="B121" s="6">
        <v>3</v>
      </c>
      <c r="C121" s="15" t="s">
        <v>13</v>
      </c>
      <c r="D121" s="10" t="s">
        <v>36</v>
      </c>
      <c r="E121" s="10" t="s">
        <v>177</v>
      </c>
      <c r="F121" s="10" t="s">
        <v>176</v>
      </c>
      <c r="G121" s="10" t="s">
        <v>182</v>
      </c>
      <c r="H121" s="10" t="s">
        <v>183</v>
      </c>
    </row>
    <row r="122" spans="1:8" ht="63.75">
      <c r="B122" s="6">
        <v>4</v>
      </c>
      <c r="C122" s="15" t="s">
        <v>14</v>
      </c>
      <c r="D122" s="10" t="s">
        <v>181</v>
      </c>
      <c r="E122" s="10" t="s">
        <v>33</v>
      </c>
      <c r="F122" s="10" t="s">
        <v>157</v>
      </c>
      <c r="G122" s="10" t="s">
        <v>179</v>
      </c>
      <c r="H122" s="10" t="s">
        <v>183</v>
      </c>
    </row>
    <row r="123" spans="1:8" ht="63.75">
      <c r="B123" s="66">
        <v>5</v>
      </c>
      <c r="C123" s="15" t="s">
        <v>15</v>
      </c>
      <c r="D123" s="10" t="s">
        <v>181</v>
      </c>
      <c r="E123" s="10" t="s">
        <v>33</v>
      </c>
      <c r="F123" s="10" t="s">
        <v>157</v>
      </c>
      <c r="G123" s="10" t="s">
        <v>179</v>
      </c>
      <c r="H123" s="10" t="s">
        <v>33</v>
      </c>
    </row>
    <row r="124" spans="1:8">
      <c r="B124" s="74"/>
      <c r="C124" s="74"/>
      <c r="D124" s="81"/>
      <c r="E124" s="81"/>
      <c r="F124" s="81"/>
      <c r="G124" s="81"/>
      <c r="H124" s="81"/>
    </row>
    <row r="125" spans="1:8" ht="31.5">
      <c r="B125" s="5" t="s">
        <v>0</v>
      </c>
      <c r="C125" s="5" t="s">
        <v>1</v>
      </c>
      <c r="D125" s="76" t="str">
        <f>'[1]Α- ΒΟΗΘΟΣ ΒΡΕΦΟΝΗΠΙΟΚΟΜΩΝ '!D127</f>
        <v>ΔΕΥΤΕΡΑ  22/01/2018</v>
      </c>
      <c r="E125" s="76" t="str">
        <f>'[1]Α- ΒΟΗΘΟΣ ΒΡΕΦΟΝΗΠΙΟΚΟΜΩΝ '!E127</f>
        <v>ΤΡΙΤΗ 23/01/2018</v>
      </c>
      <c r="F125" s="76" t="str">
        <f>'[1]Α- ΒΟΗΘΟΣ ΒΡΕΦΟΝΗΠΙΟΚΟΜΩΝ '!F127</f>
        <v>ΤΕΤΑΡΤΗ 24/01/2018</v>
      </c>
      <c r="G125" s="76" t="str">
        <f>'[1]Α- ΒΟΗΘΟΣ ΒΡΕΦΟΝΗΠΙΟΚΟΜΩΝ '!G127</f>
        <v>ΠΕΜΠΤΗ  25/01/2018</v>
      </c>
      <c r="H125" s="76" t="str">
        <f>'[1]Α- ΒΟΗΘΟΣ ΒΡΕΦΟΝΗΠΙΟΚΟΜΩΝ '!H127</f>
        <v>ΠΑΡΑΣΚΕΥΗ 26/01/2018</v>
      </c>
    </row>
    <row r="126" spans="1:8">
      <c r="A126" s="27">
        <v>15</v>
      </c>
      <c r="B126" s="6">
        <v>1</v>
      </c>
      <c r="C126" s="15" t="s">
        <v>11</v>
      </c>
      <c r="D126" s="79"/>
      <c r="E126" s="79"/>
      <c r="F126" s="79"/>
      <c r="G126" s="39"/>
      <c r="H126" s="79"/>
    </row>
    <row r="127" spans="1:8" ht="76.5">
      <c r="B127" s="6">
        <v>2</v>
      </c>
      <c r="C127" s="15" t="s">
        <v>12</v>
      </c>
      <c r="D127" s="10" t="s">
        <v>36</v>
      </c>
      <c r="E127" s="10" t="s">
        <v>177</v>
      </c>
      <c r="F127" s="10" t="s">
        <v>36</v>
      </c>
      <c r="G127" s="10" t="s">
        <v>178</v>
      </c>
      <c r="H127" s="10" t="s">
        <v>180</v>
      </c>
    </row>
    <row r="128" spans="1:8" ht="76.5">
      <c r="B128" s="6">
        <v>3</v>
      </c>
      <c r="C128" s="15" t="s">
        <v>13</v>
      </c>
      <c r="D128" s="10" t="s">
        <v>36</v>
      </c>
      <c r="E128" s="10" t="s">
        <v>177</v>
      </c>
      <c r="F128" s="10" t="s">
        <v>176</v>
      </c>
      <c r="G128" s="10" t="s">
        <v>182</v>
      </c>
      <c r="H128" s="10" t="s">
        <v>183</v>
      </c>
    </row>
    <row r="129" spans="1:8" ht="63.75">
      <c r="B129" s="6">
        <v>4</v>
      </c>
      <c r="C129" s="15" t="s">
        <v>14</v>
      </c>
      <c r="D129" s="10" t="s">
        <v>181</v>
      </c>
      <c r="E129" s="10" t="s">
        <v>33</v>
      </c>
      <c r="F129" s="10" t="s">
        <v>157</v>
      </c>
      <c r="G129" s="10" t="s">
        <v>179</v>
      </c>
      <c r="H129" s="10" t="s">
        <v>183</v>
      </c>
    </row>
    <row r="130" spans="1:8" ht="63.75">
      <c r="B130" s="66">
        <v>5</v>
      </c>
      <c r="C130" s="15" t="s">
        <v>15</v>
      </c>
      <c r="D130" s="10" t="s">
        <v>181</v>
      </c>
      <c r="E130" s="10" t="s">
        <v>33</v>
      </c>
      <c r="F130" s="10" t="s">
        <v>157</v>
      </c>
      <c r="G130" s="10" t="s">
        <v>179</v>
      </c>
      <c r="H130" s="10" t="s">
        <v>33</v>
      </c>
    </row>
    <row r="131" spans="1:8">
      <c r="B131" s="74"/>
      <c r="C131" s="74"/>
      <c r="D131" s="81"/>
      <c r="E131" s="81"/>
      <c r="F131" s="81"/>
      <c r="G131" s="81"/>
      <c r="H131" s="81"/>
    </row>
    <row r="132" spans="1:8" ht="31.5">
      <c r="B132" s="5" t="s">
        <v>0</v>
      </c>
      <c r="C132" s="5" t="s">
        <v>1</v>
      </c>
      <c r="D132" s="76" t="str">
        <f>'[1]Α- ΒΟΗΘΟΣ ΒΡΕΦΟΝΗΠΙΟΚΟΜΩΝ '!D134</f>
        <v>ΔΕΥΤΕΡΑ  29/01/2018</v>
      </c>
      <c r="E132" s="76" t="str">
        <f>'[1]Α- ΒΟΗΘΟΣ ΒΡΕΦΟΝΗΠΙΟΚΟΜΩΝ '!E134</f>
        <v>ΤΡΙΤΗ 30/01/2018</v>
      </c>
      <c r="F132" s="76" t="str">
        <f>'[1]Α- ΒΟΗΘΟΣ ΒΡΕΦΟΝΗΠΙΟΚΟΜΩΝ '!F134</f>
        <v>ΤΕΤΑΡΤΗ 31/01/2018</v>
      </c>
      <c r="G132" s="76" t="str">
        <f>'[1]Α- ΒΟΗΘΟΣ ΒΡΕΦΟΝΗΠΙΟΚΟΜΩΝ '!G134</f>
        <v>ΠΕΜΠΤΗ  01/02/2018</v>
      </c>
      <c r="H132" s="76" t="str">
        <f>'[1]Α- ΒΟΗΘΟΣ ΒΡΕΦΟΝΗΠΙΟΚΟΜΩΝ '!H134</f>
        <v>ΠΑΡΑΣΚΕΥΗ 02/02/2018</v>
      </c>
    </row>
    <row r="133" spans="1:8">
      <c r="A133" s="27">
        <v>16</v>
      </c>
      <c r="B133" s="6">
        <v>1</v>
      </c>
      <c r="C133" s="15" t="s">
        <v>11</v>
      </c>
      <c r="D133" s="10"/>
      <c r="E133" s="45"/>
      <c r="F133" s="79"/>
      <c r="G133" s="39"/>
      <c r="H133" s="79"/>
    </row>
    <row r="134" spans="1:8" ht="76.5">
      <c r="B134" s="6">
        <v>2</v>
      </c>
      <c r="C134" s="15" t="s">
        <v>12</v>
      </c>
      <c r="D134" s="10" t="s">
        <v>36</v>
      </c>
      <c r="E134" s="10" t="s">
        <v>177</v>
      </c>
      <c r="F134" s="10" t="s">
        <v>36</v>
      </c>
      <c r="G134" s="10" t="s">
        <v>178</v>
      </c>
      <c r="H134" s="10" t="s">
        <v>180</v>
      </c>
    </row>
    <row r="135" spans="1:8" ht="76.5">
      <c r="B135" s="6">
        <v>3</v>
      </c>
      <c r="C135" s="15" t="s">
        <v>13</v>
      </c>
      <c r="D135" s="10" t="s">
        <v>36</v>
      </c>
      <c r="E135" s="10" t="s">
        <v>177</v>
      </c>
      <c r="F135" s="10" t="s">
        <v>176</v>
      </c>
      <c r="G135" s="10" t="s">
        <v>182</v>
      </c>
      <c r="H135" s="10" t="s">
        <v>183</v>
      </c>
    </row>
    <row r="136" spans="1:8" ht="63.75">
      <c r="B136" s="6">
        <v>4</v>
      </c>
      <c r="C136" s="15" t="s">
        <v>14</v>
      </c>
      <c r="D136" s="10" t="s">
        <v>181</v>
      </c>
      <c r="E136" s="10" t="s">
        <v>33</v>
      </c>
      <c r="F136" s="10" t="s">
        <v>157</v>
      </c>
      <c r="G136" s="10" t="s">
        <v>179</v>
      </c>
      <c r="H136" s="10" t="s">
        <v>183</v>
      </c>
    </row>
    <row r="137" spans="1:8" ht="63.75">
      <c r="B137" s="66">
        <v>5</v>
      </c>
      <c r="C137" s="15" t="s">
        <v>15</v>
      </c>
      <c r="D137" s="10" t="s">
        <v>181</v>
      </c>
      <c r="E137" s="10" t="s">
        <v>33</v>
      </c>
      <c r="F137" s="10" t="s">
        <v>157</v>
      </c>
      <c r="G137" s="10" t="s">
        <v>179</v>
      </c>
      <c r="H137" s="10" t="s">
        <v>33</v>
      </c>
    </row>
    <row r="138" spans="1:8" ht="76.5">
      <c r="B138" s="13">
        <v>6</v>
      </c>
      <c r="C138" s="15" t="s">
        <v>16</v>
      </c>
      <c r="D138" s="45" t="s">
        <v>36</v>
      </c>
      <c r="E138" s="45" t="s">
        <v>179</v>
      </c>
      <c r="F138" s="45" t="s">
        <v>36</v>
      </c>
      <c r="G138" s="45" t="s">
        <v>178</v>
      </c>
      <c r="H138" s="45" t="s">
        <v>179</v>
      </c>
    </row>
    <row r="139" spans="1:8" ht="76.5">
      <c r="B139" s="13">
        <v>7</v>
      </c>
      <c r="C139" s="89" t="s">
        <v>209</v>
      </c>
      <c r="D139" s="45" t="s">
        <v>36</v>
      </c>
      <c r="E139" s="45" t="s">
        <v>179</v>
      </c>
      <c r="F139" s="45" t="s">
        <v>36</v>
      </c>
      <c r="G139" s="81"/>
      <c r="H139" s="45" t="s">
        <v>179</v>
      </c>
    </row>
    <row r="140" spans="1:8" ht="31.5">
      <c r="B140" s="5" t="s">
        <v>0</v>
      </c>
      <c r="C140" s="5" t="s">
        <v>1</v>
      </c>
      <c r="D140" s="76" t="str">
        <f>'[1]Α- ΒΟΗΘΟΣ ΒΡΕΦΟΝΗΠΙΟΚΟΜΩΝ '!D142</f>
        <v>ΔΕΥΤΕΡΑ  05/02/2018</v>
      </c>
      <c r="E140" s="76" t="str">
        <f>'[1]Α- ΒΟΗΘΟΣ ΒΡΕΦΟΝΗΠΙΟΚΟΜΩΝ '!E142</f>
        <v>ΤΡΙΤΗ 06/02/2018</v>
      </c>
      <c r="F140" s="76" t="str">
        <f>'[1]Α- ΒΟΗΘΟΣ ΒΡΕΦΟΝΗΠΙΟΚΟΜΩΝ '!F142</f>
        <v>ΤΕΤΑΡΤΗ 07/02/2018</v>
      </c>
      <c r="G140" s="76" t="str">
        <f>'[1]Α- ΒΟΗΘΟΣ ΒΡΕΦΟΝΗΠΙΟΚΟΜΩΝ '!G142</f>
        <v>ΠΕΜΠΤΗ  08/02/2018</v>
      </c>
      <c r="H140" s="76" t="str">
        <f>'[1]Α- ΒΟΗΘΟΣ ΒΡΕΦΟΝΗΠΙΟΚΟΜΩΝ '!H142</f>
        <v>ΠΑΡΑΣΚΕΥΗ 09/02/2018</v>
      </c>
    </row>
    <row r="141" spans="1:8" ht="38.25">
      <c r="A141" s="27">
        <v>17</v>
      </c>
      <c r="B141" s="6">
        <v>1</v>
      </c>
      <c r="C141" s="15" t="s">
        <v>11</v>
      </c>
      <c r="D141" s="10" t="s">
        <v>33</v>
      </c>
      <c r="E141" s="45" t="s">
        <v>178</v>
      </c>
      <c r="F141" s="87"/>
      <c r="G141" s="16"/>
      <c r="H141" s="77"/>
    </row>
    <row r="142" spans="1:8" ht="76.5">
      <c r="B142" s="6">
        <v>2</v>
      </c>
      <c r="C142" s="15" t="s">
        <v>12</v>
      </c>
      <c r="D142" s="10" t="s">
        <v>36</v>
      </c>
      <c r="E142" s="10" t="s">
        <v>177</v>
      </c>
      <c r="F142" s="10" t="s">
        <v>36</v>
      </c>
      <c r="G142" s="10" t="s">
        <v>178</v>
      </c>
      <c r="H142" s="10" t="s">
        <v>180</v>
      </c>
    </row>
    <row r="143" spans="1:8" ht="76.5">
      <c r="B143" s="6">
        <v>3</v>
      </c>
      <c r="C143" s="15" t="s">
        <v>13</v>
      </c>
      <c r="D143" s="10" t="s">
        <v>36</v>
      </c>
      <c r="E143" s="10" t="s">
        <v>177</v>
      </c>
      <c r="F143" s="10" t="s">
        <v>176</v>
      </c>
      <c r="G143" s="10" t="s">
        <v>182</v>
      </c>
      <c r="H143" s="10" t="s">
        <v>183</v>
      </c>
    </row>
    <row r="144" spans="1:8" ht="63.75">
      <c r="B144" s="6">
        <v>4</v>
      </c>
      <c r="C144" s="15" t="s">
        <v>14</v>
      </c>
      <c r="D144" s="10" t="s">
        <v>181</v>
      </c>
      <c r="E144" s="10" t="s">
        <v>33</v>
      </c>
      <c r="F144" s="10" t="s">
        <v>157</v>
      </c>
      <c r="G144" s="10" t="s">
        <v>179</v>
      </c>
      <c r="H144" s="10" t="s">
        <v>183</v>
      </c>
    </row>
    <row r="145" spans="2:10" ht="63.75">
      <c r="B145" s="66">
        <v>5</v>
      </c>
      <c r="C145" s="15" t="s">
        <v>15</v>
      </c>
      <c r="D145" s="10" t="s">
        <v>181</v>
      </c>
      <c r="E145" s="10" t="s">
        <v>33</v>
      </c>
      <c r="F145" s="10" t="s">
        <v>157</v>
      </c>
      <c r="G145" s="10" t="s">
        <v>179</v>
      </c>
      <c r="H145" s="10" t="s">
        <v>33</v>
      </c>
    </row>
    <row r="146" spans="2:10" ht="76.5">
      <c r="B146" s="13">
        <v>6</v>
      </c>
      <c r="C146" s="15" t="s">
        <v>16</v>
      </c>
      <c r="D146" s="45" t="s">
        <v>36</v>
      </c>
      <c r="E146" s="2"/>
      <c r="F146" s="10" t="s">
        <v>183</v>
      </c>
      <c r="G146" s="2"/>
      <c r="H146" s="10" t="s">
        <v>183</v>
      </c>
    </row>
    <row r="147" spans="2:10" ht="76.5">
      <c r="B147" s="13">
        <v>7</v>
      </c>
      <c r="C147" s="89" t="s">
        <v>209</v>
      </c>
      <c r="D147" s="45" t="s">
        <v>36</v>
      </c>
      <c r="E147" s="2"/>
      <c r="F147" s="10" t="s">
        <v>183</v>
      </c>
      <c r="G147" s="2"/>
      <c r="H147" s="10" t="s">
        <v>183</v>
      </c>
    </row>
    <row r="148" spans="2:10" ht="13.5" customHeight="1">
      <c r="B148" s="95" t="s">
        <v>19</v>
      </c>
      <c r="C148" s="95"/>
      <c r="D148" s="95"/>
      <c r="E148" s="95"/>
      <c r="F148" s="95"/>
      <c r="G148" s="95"/>
      <c r="H148" s="95"/>
    </row>
    <row r="149" spans="2:10" ht="31.5">
      <c r="B149" s="5" t="s">
        <v>0</v>
      </c>
      <c r="C149" s="5" t="s">
        <v>1</v>
      </c>
      <c r="D149" s="5" t="s">
        <v>89</v>
      </c>
      <c r="E149" s="5" t="s">
        <v>90</v>
      </c>
      <c r="F149" s="5" t="s">
        <v>91</v>
      </c>
      <c r="G149" s="5" t="s">
        <v>92</v>
      </c>
      <c r="H149" s="5" t="s">
        <v>93</v>
      </c>
    </row>
    <row r="150" spans="2:10" ht="76.5">
      <c r="B150" s="6">
        <v>1</v>
      </c>
      <c r="C150" s="15" t="s">
        <v>12</v>
      </c>
      <c r="D150" s="10" t="s">
        <v>36</v>
      </c>
      <c r="E150" s="10" t="s">
        <v>177</v>
      </c>
      <c r="F150" s="10"/>
      <c r="G150" s="10" t="s">
        <v>178</v>
      </c>
      <c r="H150" s="10"/>
    </row>
    <row r="151" spans="2:10" ht="51">
      <c r="B151" s="6">
        <v>2</v>
      </c>
      <c r="C151" s="15" t="s">
        <v>13</v>
      </c>
      <c r="D151" s="10"/>
      <c r="E151" s="10"/>
      <c r="F151" s="10" t="s">
        <v>176</v>
      </c>
      <c r="G151" s="10" t="s">
        <v>182</v>
      </c>
      <c r="H151" s="10" t="s">
        <v>183</v>
      </c>
    </row>
    <row r="152" spans="2:10" ht="63.75">
      <c r="B152" s="6">
        <v>3</v>
      </c>
      <c r="C152" s="15" t="s">
        <v>14</v>
      </c>
      <c r="D152" s="10" t="s">
        <v>181</v>
      </c>
      <c r="E152" s="10" t="s">
        <v>33</v>
      </c>
      <c r="F152" s="10"/>
      <c r="G152" s="45" t="s">
        <v>179</v>
      </c>
      <c r="H152" s="2"/>
      <c r="J152" s="72"/>
    </row>
    <row r="153" spans="2:10" ht="63.75">
      <c r="B153" s="6">
        <v>4</v>
      </c>
      <c r="C153" s="15" t="s">
        <v>15</v>
      </c>
      <c r="D153" s="10"/>
      <c r="E153" s="10"/>
      <c r="F153" s="10" t="s">
        <v>157</v>
      </c>
      <c r="G153" s="10"/>
      <c r="H153" s="10" t="s">
        <v>180</v>
      </c>
    </row>
    <row r="154" spans="2:10" ht="13.5" customHeight="1"/>
    <row r="155" spans="2:10" ht="13.5" customHeight="1"/>
    <row r="156" spans="2:10" ht="26.25">
      <c r="B156" s="96" t="s">
        <v>20</v>
      </c>
      <c r="C156" s="96"/>
      <c r="D156" s="96"/>
      <c r="E156" s="96"/>
      <c r="F156" s="96"/>
      <c r="G156" s="96"/>
      <c r="H156" s="96"/>
    </row>
    <row r="157" spans="2:10" ht="47.25">
      <c r="B157" s="5" t="s">
        <v>0</v>
      </c>
      <c r="C157" s="5" t="s">
        <v>1</v>
      </c>
      <c r="D157" s="46" t="s">
        <v>124</v>
      </c>
      <c r="E157" s="46" t="s">
        <v>125</v>
      </c>
      <c r="F157" s="46" t="s">
        <v>197</v>
      </c>
      <c r="G157" s="46" t="s">
        <v>198</v>
      </c>
      <c r="H157" s="46" t="s">
        <v>199</v>
      </c>
    </row>
    <row r="158" spans="2:10" ht="76.5">
      <c r="B158" s="6">
        <v>1</v>
      </c>
      <c r="C158" s="15" t="s">
        <v>211</v>
      </c>
      <c r="D158" s="10" t="s">
        <v>36</v>
      </c>
      <c r="E158" s="10" t="s">
        <v>177</v>
      </c>
      <c r="F158" s="10" t="s">
        <v>176</v>
      </c>
      <c r="G158" s="10" t="s">
        <v>210</v>
      </c>
      <c r="H158" s="10" t="s">
        <v>183</v>
      </c>
    </row>
    <row r="159" spans="2:10" ht="76.5">
      <c r="B159" s="6">
        <v>1</v>
      </c>
      <c r="C159" s="15"/>
      <c r="D159" s="10" t="s">
        <v>36</v>
      </c>
      <c r="E159" s="10" t="s">
        <v>177</v>
      </c>
      <c r="F159" s="10" t="s">
        <v>176</v>
      </c>
      <c r="G159" s="10" t="s">
        <v>210</v>
      </c>
      <c r="H159" s="10" t="s">
        <v>183</v>
      </c>
    </row>
    <row r="160" spans="2:10" ht="63.75">
      <c r="B160" s="6">
        <v>2</v>
      </c>
      <c r="C160" s="15" t="s">
        <v>212</v>
      </c>
      <c r="D160" s="10" t="s">
        <v>181</v>
      </c>
      <c r="E160" s="10" t="s">
        <v>33</v>
      </c>
      <c r="F160" s="10" t="s">
        <v>157</v>
      </c>
      <c r="G160" s="10" t="s">
        <v>182</v>
      </c>
      <c r="H160" s="10" t="s">
        <v>180</v>
      </c>
    </row>
    <row r="161" spans="2:8" ht="63.75">
      <c r="B161" s="6">
        <v>2</v>
      </c>
      <c r="C161" s="15"/>
      <c r="D161" s="10" t="s">
        <v>181</v>
      </c>
      <c r="E161" s="10" t="s">
        <v>33</v>
      </c>
      <c r="F161" s="10" t="s">
        <v>157</v>
      </c>
      <c r="G161" s="10" t="s">
        <v>182</v>
      </c>
      <c r="H161" s="10" t="s">
        <v>180</v>
      </c>
    </row>
    <row r="162" spans="2:8" ht="63.75">
      <c r="B162" s="6">
        <v>3</v>
      </c>
      <c r="C162" s="15" t="s">
        <v>213</v>
      </c>
      <c r="D162" s="10"/>
      <c r="E162" s="2"/>
      <c r="F162" s="10"/>
      <c r="G162" s="2"/>
      <c r="H162" s="10" t="s">
        <v>179</v>
      </c>
    </row>
    <row r="163" spans="2:8" ht="63.75">
      <c r="B163" s="6">
        <v>3</v>
      </c>
      <c r="C163" s="15"/>
      <c r="D163" s="10"/>
      <c r="E163" s="2"/>
      <c r="F163" s="10"/>
      <c r="G163" s="2"/>
      <c r="H163" s="10" t="s">
        <v>179</v>
      </c>
    </row>
    <row r="164" spans="2:8" ht="13.5" customHeight="1"/>
    <row r="165" spans="2:8" ht="13.5" customHeight="1"/>
  </sheetData>
  <mergeCells count="9">
    <mergeCell ref="B156:H156"/>
    <mergeCell ref="B148:H148"/>
    <mergeCell ref="A1:H1"/>
    <mergeCell ref="A3:H3"/>
    <mergeCell ref="B8:B9"/>
    <mergeCell ref="E8:E9"/>
    <mergeCell ref="F8:F9"/>
    <mergeCell ref="G8:G9"/>
    <mergeCell ref="H8:H9"/>
  </mergeCells>
  <printOptions horizontalCentered="1" verticalCentered="1"/>
  <pageMargins left="0" right="0" top="0" bottom="0" header="0" footer="0"/>
  <pageSetup paperSize="9" scale="81" orientation="portrait" r:id="rId1"/>
  <rowBreaks count="13" manualBreakCount="13">
    <brk id="24" max="16383" man="1"/>
    <brk id="32" max="16383" man="1"/>
    <brk id="39" max="16383" man="1"/>
    <brk id="46" max="16383" man="1"/>
    <brk id="52" max="16383" man="1"/>
    <brk id="59" max="16383" man="1"/>
    <brk id="66" max="16383" man="1"/>
    <brk id="80" max="16383" man="1"/>
    <brk id="87" max="16383" man="1"/>
    <brk id="94" max="16383" man="1"/>
    <brk id="101" max="16383" man="1"/>
    <brk id="108" max="16383" man="1"/>
    <brk id="116" max="16383" man="1"/>
  </rowBreaks>
  <legacyDrawing r:id="rId2"/>
  <oleObjects>
    <oleObject progId="Word.Document.8" shapeId="33793" r:id="rId3"/>
    <oleObject progId="Word.Document.8" shapeId="33794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3"/>
  <sheetViews>
    <sheetView topLeftCell="A137" zoomScale="85" zoomScaleNormal="85" workbookViewId="0">
      <selection activeCell="K140" sqref="K140"/>
    </sheetView>
  </sheetViews>
  <sheetFormatPr defaultRowHeight="15"/>
  <cols>
    <col min="1" max="1" width="9.140625" style="27"/>
    <col min="2" max="2" width="25.28515625" style="27" customWidth="1"/>
    <col min="3" max="3" width="16.28515625" style="27" customWidth="1"/>
    <col min="4" max="4" width="16.140625" style="27" customWidth="1"/>
    <col min="5" max="5" width="15.140625" style="27" customWidth="1"/>
    <col min="6" max="6" width="15.7109375" style="27" customWidth="1"/>
    <col min="7" max="7" width="14.5703125" style="27" customWidth="1"/>
    <col min="8" max="8" width="15.85546875" style="27" customWidth="1"/>
    <col min="9" max="16384" width="9.140625" style="27"/>
  </cols>
  <sheetData>
    <row r="1" spans="1:10" ht="20.25">
      <c r="A1" s="97" t="s">
        <v>127</v>
      </c>
      <c r="B1" s="97"/>
      <c r="C1" s="97"/>
      <c r="D1" s="97"/>
      <c r="E1" s="97"/>
      <c r="F1" s="97"/>
      <c r="G1" s="97"/>
      <c r="H1" s="97"/>
    </row>
    <row r="2" spans="1:10" ht="15.75">
      <c r="A2" s="31"/>
      <c r="B2" s="31"/>
      <c r="C2" s="31"/>
      <c r="D2" s="31"/>
      <c r="E2" s="31"/>
      <c r="F2" s="1"/>
      <c r="G2" s="31"/>
      <c r="H2" s="31"/>
    </row>
    <row r="3" spans="1:10" ht="18" customHeight="1">
      <c r="A3" s="98" t="s">
        <v>175</v>
      </c>
      <c r="B3" s="98"/>
      <c r="C3" s="98"/>
      <c r="D3" s="98"/>
      <c r="E3" s="98"/>
      <c r="F3" s="98"/>
      <c r="G3" s="98"/>
      <c r="H3" s="98"/>
    </row>
    <row r="5" spans="1:10">
      <c r="A5" s="31"/>
      <c r="B5" s="3" t="s">
        <v>9</v>
      </c>
      <c r="C5" s="31"/>
      <c r="D5" s="31"/>
      <c r="E5" s="31"/>
      <c r="F5" s="31"/>
      <c r="G5" s="31"/>
      <c r="H5" s="31"/>
    </row>
    <row r="6" spans="1:10" ht="6" customHeight="1">
      <c r="B6" s="4"/>
    </row>
    <row r="7" spans="1:10" ht="6" customHeight="1" thickBot="1">
      <c r="B7" s="4"/>
    </row>
    <row r="8" spans="1:10" ht="40.5" customHeight="1">
      <c r="B8" s="99" t="s">
        <v>2</v>
      </c>
      <c r="C8" s="25" t="s">
        <v>3</v>
      </c>
      <c r="D8" s="7" t="s">
        <v>3</v>
      </c>
      <c r="E8" s="99" t="s">
        <v>5</v>
      </c>
      <c r="F8" s="99" t="s">
        <v>6</v>
      </c>
      <c r="G8" s="99" t="s">
        <v>7</v>
      </c>
      <c r="H8" s="99" t="s">
        <v>8</v>
      </c>
    </row>
    <row r="9" spans="1:10" ht="12" customHeight="1">
      <c r="B9" s="100"/>
      <c r="C9" s="26" t="s">
        <v>21</v>
      </c>
      <c r="D9" s="9" t="s">
        <v>4</v>
      </c>
      <c r="E9" s="100"/>
      <c r="F9" s="100"/>
      <c r="G9" s="100"/>
      <c r="H9" s="100"/>
    </row>
    <row r="10" spans="1:10">
      <c r="A10" s="2">
        <f>COUNTIF(B24:H146,B10)</f>
        <v>30</v>
      </c>
      <c r="B10" s="67" t="s">
        <v>184</v>
      </c>
      <c r="C10" s="68">
        <v>2</v>
      </c>
      <c r="D10" s="68"/>
      <c r="E10" s="10">
        <f t="shared" ref="E10:E22" si="0">C10+D10</f>
        <v>2</v>
      </c>
      <c r="F10" s="10">
        <f>ROUND(E10*15*0.15,0)</f>
        <v>5</v>
      </c>
      <c r="G10" s="10"/>
      <c r="H10" s="50"/>
      <c r="I10" s="27">
        <f>E10*15</f>
        <v>30</v>
      </c>
      <c r="J10" s="27">
        <f>A10-I10</f>
        <v>0</v>
      </c>
    </row>
    <row r="11" spans="1:10">
      <c r="A11" s="2">
        <f>COUNTIF(B25:H146,B11)</f>
        <v>45</v>
      </c>
      <c r="B11" s="67" t="s">
        <v>185</v>
      </c>
      <c r="C11" s="68">
        <v>3</v>
      </c>
      <c r="D11" s="68"/>
      <c r="E11" s="10">
        <f t="shared" si="0"/>
        <v>3</v>
      </c>
      <c r="F11" s="10">
        <f>ROUND(E11*15*0.15,0)</f>
        <v>7</v>
      </c>
      <c r="G11" s="37"/>
      <c r="H11" s="10"/>
      <c r="I11" s="27">
        <f t="shared" ref="I11:I22" si="1">E11*15</f>
        <v>45</v>
      </c>
      <c r="J11" s="27">
        <f t="shared" ref="J11:J22" si="2">A11-I11</f>
        <v>0</v>
      </c>
    </row>
    <row r="12" spans="1:10">
      <c r="A12" s="2">
        <f>COUNTIF(B26:H146,B12)</f>
        <v>16</v>
      </c>
      <c r="B12" s="67" t="s">
        <v>186</v>
      </c>
      <c r="C12" s="68">
        <v>1</v>
      </c>
      <c r="D12" s="68"/>
      <c r="E12" s="10">
        <f t="shared" si="0"/>
        <v>1</v>
      </c>
      <c r="F12" s="10">
        <f t="shared" ref="F12:F22" si="3">ROUND(E12*15*0.15,0)</f>
        <v>2</v>
      </c>
      <c r="G12" s="10"/>
      <c r="H12" s="10"/>
      <c r="I12" s="27">
        <f t="shared" si="1"/>
        <v>15</v>
      </c>
      <c r="J12" s="27">
        <f t="shared" si="2"/>
        <v>1</v>
      </c>
    </row>
    <row r="13" spans="1:10">
      <c r="A13" s="2">
        <f>COUNTIF(B27:H146,B13)</f>
        <v>30</v>
      </c>
      <c r="B13" s="67" t="s">
        <v>187</v>
      </c>
      <c r="C13" s="68">
        <v>2</v>
      </c>
      <c r="D13" s="68"/>
      <c r="E13" s="10">
        <f t="shared" si="0"/>
        <v>2</v>
      </c>
      <c r="F13" s="10">
        <f t="shared" si="3"/>
        <v>5</v>
      </c>
      <c r="G13" s="10"/>
      <c r="H13" s="12"/>
      <c r="I13" s="27">
        <f t="shared" si="1"/>
        <v>30</v>
      </c>
      <c r="J13" s="27">
        <f t="shared" si="2"/>
        <v>0</v>
      </c>
    </row>
    <row r="14" spans="1:10">
      <c r="A14" s="2">
        <f>COUNTIF(B28:H146,B14)</f>
        <v>30</v>
      </c>
      <c r="B14" s="67" t="s">
        <v>188</v>
      </c>
      <c r="C14" s="68">
        <v>2</v>
      </c>
      <c r="D14" s="68"/>
      <c r="E14" s="10">
        <f t="shared" si="0"/>
        <v>2</v>
      </c>
      <c r="F14" s="10">
        <f t="shared" si="3"/>
        <v>5</v>
      </c>
      <c r="G14" s="10"/>
      <c r="H14" s="10"/>
      <c r="I14" s="27">
        <f t="shared" si="1"/>
        <v>30</v>
      </c>
      <c r="J14" s="27">
        <f t="shared" si="2"/>
        <v>0</v>
      </c>
    </row>
    <row r="15" spans="1:10" ht="22.5">
      <c r="A15" s="2">
        <f>COUNTIF(B27:H146,B15)</f>
        <v>30</v>
      </c>
      <c r="B15" s="67" t="s">
        <v>189</v>
      </c>
      <c r="C15" s="68">
        <v>2</v>
      </c>
      <c r="D15" s="68"/>
      <c r="E15" s="10">
        <f t="shared" si="0"/>
        <v>2</v>
      </c>
      <c r="F15" s="10">
        <f t="shared" si="3"/>
        <v>5</v>
      </c>
      <c r="G15" s="50"/>
      <c r="H15" s="10"/>
      <c r="I15" s="27">
        <f t="shared" si="1"/>
        <v>30</v>
      </c>
      <c r="J15" s="27">
        <f t="shared" si="2"/>
        <v>0</v>
      </c>
    </row>
    <row r="16" spans="1:10">
      <c r="A16" s="2">
        <f>COUNTIF(B27:H146,B16)</f>
        <v>30</v>
      </c>
      <c r="B16" s="67" t="s">
        <v>190</v>
      </c>
      <c r="C16" s="68"/>
      <c r="D16" s="68">
        <v>2</v>
      </c>
      <c r="E16" s="10">
        <f t="shared" si="0"/>
        <v>2</v>
      </c>
      <c r="F16" s="10">
        <f t="shared" si="3"/>
        <v>5</v>
      </c>
      <c r="G16" s="50"/>
      <c r="H16" s="10"/>
      <c r="I16" s="27">
        <f t="shared" si="1"/>
        <v>30</v>
      </c>
      <c r="J16" s="27">
        <f t="shared" si="2"/>
        <v>0</v>
      </c>
    </row>
    <row r="17" spans="1:10" ht="22.5">
      <c r="A17" s="2">
        <f>COUNTIF(B27:H146,B17)</f>
        <v>90</v>
      </c>
      <c r="B17" s="67" t="s">
        <v>191</v>
      </c>
      <c r="C17" s="68"/>
      <c r="D17" s="68">
        <v>6</v>
      </c>
      <c r="E17" s="10">
        <f t="shared" si="0"/>
        <v>6</v>
      </c>
      <c r="F17" s="10">
        <f t="shared" si="3"/>
        <v>14</v>
      </c>
      <c r="G17" s="10"/>
      <c r="H17" s="10"/>
      <c r="I17" s="27">
        <f t="shared" si="1"/>
        <v>90</v>
      </c>
      <c r="J17" s="27">
        <f t="shared" si="2"/>
        <v>0</v>
      </c>
    </row>
    <row r="18" spans="1:10">
      <c r="A18" s="2">
        <f>COUNTIF(B27:H146,B18)</f>
        <v>0</v>
      </c>
      <c r="B18" s="20"/>
      <c r="C18" s="10"/>
      <c r="D18" s="10"/>
      <c r="E18" s="10">
        <f t="shared" si="0"/>
        <v>0</v>
      </c>
      <c r="F18" s="10">
        <f t="shared" si="3"/>
        <v>0</v>
      </c>
      <c r="G18" s="10"/>
      <c r="H18" s="50"/>
      <c r="I18" s="27">
        <f t="shared" si="1"/>
        <v>0</v>
      </c>
      <c r="J18" s="27">
        <f t="shared" si="2"/>
        <v>0</v>
      </c>
    </row>
    <row r="19" spans="1:10" hidden="1">
      <c r="A19" s="8">
        <f>COUNTIF(B24:H146,B19)</f>
        <v>0</v>
      </c>
      <c r="B19" s="10"/>
      <c r="C19" s="10"/>
      <c r="D19" s="10"/>
      <c r="E19" s="10">
        <f t="shared" si="0"/>
        <v>0</v>
      </c>
      <c r="F19" s="10">
        <f t="shared" si="3"/>
        <v>0</v>
      </c>
      <c r="G19" s="10"/>
      <c r="H19" s="10"/>
      <c r="I19" s="27">
        <f t="shared" si="1"/>
        <v>0</v>
      </c>
      <c r="J19" s="27">
        <f t="shared" si="2"/>
        <v>0</v>
      </c>
    </row>
    <row r="20" spans="1:10" hidden="1">
      <c r="A20" s="8">
        <f>COUNTIF(B24:H146,B20)</f>
        <v>0</v>
      </c>
      <c r="B20" s="10"/>
      <c r="C20" s="10"/>
      <c r="D20" s="10"/>
      <c r="E20" s="10">
        <f t="shared" si="0"/>
        <v>0</v>
      </c>
      <c r="F20" s="10">
        <f t="shared" si="3"/>
        <v>0</v>
      </c>
      <c r="G20" s="12"/>
      <c r="H20" s="12"/>
      <c r="I20" s="27">
        <f t="shared" si="1"/>
        <v>0</v>
      </c>
      <c r="J20" s="27">
        <f t="shared" si="2"/>
        <v>0</v>
      </c>
    </row>
    <row r="21" spans="1:10" hidden="1">
      <c r="A21" s="8">
        <f>COUNTIF(B24:H146,B21)</f>
        <v>0</v>
      </c>
      <c r="B21" s="10"/>
      <c r="C21" s="10"/>
      <c r="D21" s="10"/>
      <c r="E21" s="10">
        <f t="shared" si="0"/>
        <v>0</v>
      </c>
      <c r="F21" s="10">
        <f t="shared" si="3"/>
        <v>0</v>
      </c>
      <c r="G21" s="10"/>
      <c r="H21" s="10"/>
      <c r="I21" s="27">
        <f t="shared" si="1"/>
        <v>0</v>
      </c>
      <c r="J21" s="27">
        <f t="shared" si="2"/>
        <v>0</v>
      </c>
    </row>
    <row r="22" spans="1:10" hidden="1">
      <c r="A22" s="8">
        <f>COUNTIF(B24:H146,B22)</f>
        <v>0</v>
      </c>
      <c r="B22" s="10"/>
      <c r="C22" s="10"/>
      <c r="D22" s="10"/>
      <c r="E22" s="10">
        <f t="shared" si="0"/>
        <v>0</v>
      </c>
      <c r="F22" s="10">
        <f t="shared" si="3"/>
        <v>0</v>
      </c>
      <c r="G22" s="10"/>
      <c r="H22" s="10"/>
      <c r="I22" s="27">
        <f t="shared" si="1"/>
        <v>0</v>
      </c>
      <c r="J22" s="27">
        <f t="shared" si="2"/>
        <v>0</v>
      </c>
    </row>
    <row r="23" spans="1:10">
      <c r="A23" s="27">
        <f>SUM(A10:A22)</f>
        <v>301</v>
      </c>
      <c r="B23" s="2"/>
      <c r="C23" s="66">
        <f>SUM(C10:C22)</f>
        <v>12</v>
      </c>
      <c r="D23" s="66">
        <f>SUM(D10:D22)</f>
        <v>8</v>
      </c>
      <c r="E23" s="2"/>
      <c r="F23" s="2"/>
      <c r="G23" s="2"/>
      <c r="H23" s="2"/>
    </row>
    <row r="27" spans="1:10" ht="31.5">
      <c r="A27" s="27">
        <v>1</v>
      </c>
      <c r="B27" s="5" t="s">
        <v>0</v>
      </c>
      <c r="C27" s="5" t="s">
        <v>1</v>
      </c>
      <c r="D27" s="5" t="str">
        <f>'Α- ΒΟΗΘΟΣ ΒΡΕΦΟΝΗΠΙΟΚΟΜΩΝ '!D29</f>
        <v>ΔΕΥΤΕΡΑ   02/10/2017</v>
      </c>
      <c r="E27" s="5" t="str">
        <f>'Α- ΒΟΗΘΟΣ ΒΡΕΦΟΝΗΠΙΟΚΟΜΩΝ '!E29</f>
        <v>ΤΡΙΤΗ 03/10/2017</v>
      </c>
      <c r="F27" s="5" t="str">
        <f>'Α- ΒΟΗΘΟΣ ΒΡΕΦΟΝΗΠΙΟΚΟΜΩΝ '!F29</f>
        <v>ΤΕΤΑΡΤΗ 04/10/2017</v>
      </c>
      <c r="G27" s="5" t="str">
        <f>'Α- ΒΟΗΘΟΣ ΒΡΕΦΟΝΗΠΙΟΚΟΜΩΝ '!G29</f>
        <v>ΠΕΜΠΤΗ  05/10/2017</v>
      </c>
      <c r="H27" s="5" t="str">
        <f>'Α- ΒΟΗΘΟΣ ΒΡΕΦΟΝΗΠΙΟΚΟΜΩΝ '!H29</f>
        <v>ΠΑΡΑΣΚΕΥΗ 06/10/2017</v>
      </c>
    </row>
    <row r="28" spans="1:10">
      <c r="B28" s="6">
        <v>1</v>
      </c>
      <c r="C28" s="15" t="s">
        <v>11</v>
      </c>
      <c r="D28" s="20"/>
      <c r="E28" s="42"/>
      <c r="F28" s="38"/>
      <c r="G28" s="44"/>
      <c r="H28" s="20"/>
    </row>
    <row r="29" spans="1:10">
      <c r="B29" s="6">
        <v>2</v>
      </c>
      <c r="C29" s="15" t="s">
        <v>12</v>
      </c>
      <c r="D29" s="68"/>
      <c r="E29" s="68"/>
      <c r="F29" s="68"/>
      <c r="G29" s="68"/>
      <c r="H29" s="68"/>
    </row>
    <row r="30" spans="1:10">
      <c r="B30" s="6">
        <v>3</v>
      </c>
      <c r="C30" s="15" t="s">
        <v>13</v>
      </c>
      <c r="D30" s="68"/>
      <c r="E30" s="68"/>
      <c r="F30" s="68"/>
      <c r="G30" s="68"/>
      <c r="H30" s="68"/>
      <c r="J30" s="41"/>
    </row>
    <row r="31" spans="1:10">
      <c r="B31" s="6">
        <v>4</v>
      </c>
      <c r="C31" s="15" t="s">
        <v>14</v>
      </c>
      <c r="D31" s="68"/>
      <c r="E31" s="68"/>
      <c r="F31" s="68"/>
      <c r="G31" s="68"/>
      <c r="H31" s="68"/>
      <c r="J31" s="73"/>
    </row>
    <row r="32" spans="1:10">
      <c r="B32" s="64">
        <v>5</v>
      </c>
      <c r="C32" s="15" t="s">
        <v>15</v>
      </c>
      <c r="D32" s="68"/>
      <c r="E32" s="68"/>
      <c r="F32" s="68"/>
      <c r="G32" s="68"/>
      <c r="H32" s="68"/>
      <c r="J32" s="18"/>
    </row>
    <row r="34" spans="1:8" ht="31.5">
      <c r="A34" s="27">
        <v>2</v>
      </c>
      <c r="B34" s="5" t="s">
        <v>0</v>
      </c>
      <c r="C34" s="5" t="s">
        <v>1</v>
      </c>
      <c r="D34" s="5" t="str">
        <f>'Α- ΒΟΗΘΟΣ ΒΡΕΦΟΝΗΠΙΟΚΟΜΩΝ '!D36</f>
        <v>ΔΕΥΤΕΡΑ  09/10/2017</v>
      </c>
      <c r="E34" s="5" t="str">
        <f>'Α- ΒΟΗΘΟΣ ΒΡΕΦΟΝΗΠΙΟΚΟΜΩΝ '!E36</f>
        <v>ΤΡΙΤΗ 10/10/2017</v>
      </c>
      <c r="F34" s="5" t="str">
        <f>'Α- ΒΟΗΘΟΣ ΒΡΕΦΟΝΗΠΙΟΚΟΜΩΝ '!F36</f>
        <v>ΤΕΤΑΡΤΗ 11/10/2017</v>
      </c>
      <c r="G34" s="5" t="str">
        <f>'Α- ΒΟΗΘΟΣ ΒΡΕΦΟΝΗΠΙΟΚΟΜΩΝ '!G36</f>
        <v>ΠΕΜΠΤΗ  12/10/2017</v>
      </c>
      <c r="H34" s="5" t="str">
        <f>'Α- ΒΟΗΘΟΣ ΒΡΕΦΟΝΗΠΙΟΚΟΜΩΝ '!H36</f>
        <v>ΠΑΡΑΣΚΕΥΗ 13/10/2017</v>
      </c>
    </row>
    <row r="35" spans="1:8">
      <c r="B35" s="6">
        <v>1</v>
      </c>
      <c r="C35" s="15" t="s">
        <v>11</v>
      </c>
      <c r="D35" s="20"/>
      <c r="E35" s="42"/>
      <c r="F35" s="38"/>
      <c r="G35" s="44"/>
      <c r="H35" s="20"/>
    </row>
    <row r="36" spans="1:8">
      <c r="B36" s="6">
        <v>2</v>
      </c>
      <c r="C36" s="15" t="s">
        <v>12</v>
      </c>
      <c r="D36" s="20"/>
      <c r="E36" s="42"/>
      <c r="F36" s="38"/>
      <c r="G36" s="44"/>
      <c r="H36" s="20"/>
    </row>
    <row r="37" spans="1:8">
      <c r="B37" s="6">
        <v>3</v>
      </c>
      <c r="C37" s="15" t="s">
        <v>13</v>
      </c>
      <c r="D37" s="38"/>
      <c r="E37" s="20"/>
      <c r="F37" s="43"/>
      <c r="G37" s="38"/>
      <c r="H37" s="20"/>
    </row>
    <row r="38" spans="1:8">
      <c r="B38" s="6">
        <v>4</v>
      </c>
      <c r="C38" s="15" t="s">
        <v>14</v>
      </c>
      <c r="D38" s="2"/>
      <c r="E38" s="20"/>
      <c r="F38" s="42"/>
      <c r="G38" s="43"/>
      <c r="H38" s="20"/>
    </row>
    <row r="39" spans="1:8">
      <c r="B39" s="64">
        <v>5</v>
      </c>
      <c r="C39" s="15" t="s">
        <v>15</v>
      </c>
      <c r="D39" s="2"/>
      <c r="E39" s="2"/>
      <c r="F39" s="2"/>
      <c r="G39" s="2"/>
      <c r="H39" s="2"/>
    </row>
    <row r="41" spans="1:8" ht="31.5">
      <c r="A41" s="27">
        <v>3</v>
      </c>
      <c r="B41" s="5" t="s">
        <v>0</v>
      </c>
      <c r="C41" s="5" t="s">
        <v>1</v>
      </c>
      <c r="D41" s="5" t="str">
        <f>'Α- ΒΟΗΘΟΣ ΒΡΕΦΟΝΗΠΙΟΚΟΜΩΝ '!D43</f>
        <v>ΔΕΥΤΕΡΑ  16/10/2017</v>
      </c>
      <c r="E41" s="5" t="str">
        <f>'Α- ΒΟΗΘΟΣ ΒΡΕΦΟΝΗΠΙΟΚΟΜΩΝ '!E43</f>
        <v>ΤΡΙΤΗ 17/10/2017</v>
      </c>
      <c r="F41" s="5" t="str">
        <f>'Α- ΒΟΗΘΟΣ ΒΡΕΦΟΝΗΠΙΟΚΟΜΩΝ '!F43</f>
        <v>ΤΕΤΑΡΤΗ 18/10/2017</v>
      </c>
      <c r="G41" s="5" t="str">
        <f>'Α- ΒΟΗΘΟΣ ΒΡΕΦΟΝΗΠΙΟΚΟΜΩΝ '!G43</f>
        <v>ΠΕΜΠΤΗ  19/10/2017</v>
      </c>
      <c r="H41" s="5" t="str">
        <f>'Α- ΒΟΗΘΟΣ ΒΡΕΦΟΝΗΠΙΟΚΟΜΩΝ '!H43</f>
        <v>ΠΑΡΑΣΚΕΥΗ 20/10/2017</v>
      </c>
    </row>
    <row r="42" spans="1:8" ht="45">
      <c r="B42" s="6">
        <v>1</v>
      </c>
      <c r="C42" s="15" t="s">
        <v>11</v>
      </c>
      <c r="D42" s="68" t="s">
        <v>191</v>
      </c>
      <c r="E42" s="68" t="s">
        <v>190</v>
      </c>
      <c r="F42" s="68" t="s">
        <v>191</v>
      </c>
      <c r="G42" s="68" t="s">
        <v>189</v>
      </c>
      <c r="H42" s="68" t="s">
        <v>185</v>
      </c>
    </row>
    <row r="43" spans="1:8" ht="45">
      <c r="B43" s="6">
        <v>2</v>
      </c>
      <c r="C43" s="15" t="s">
        <v>12</v>
      </c>
      <c r="D43" s="68" t="s">
        <v>191</v>
      </c>
      <c r="E43" s="68" t="s">
        <v>190</v>
      </c>
      <c r="F43" s="68" t="s">
        <v>191</v>
      </c>
      <c r="G43" s="68" t="s">
        <v>189</v>
      </c>
      <c r="H43" s="68" t="s">
        <v>185</v>
      </c>
    </row>
    <row r="44" spans="1:8" ht="22.5">
      <c r="B44" s="6">
        <v>3</v>
      </c>
      <c r="C44" s="15" t="s">
        <v>13</v>
      </c>
      <c r="D44" s="68" t="s">
        <v>191</v>
      </c>
      <c r="E44" s="68" t="s">
        <v>185</v>
      </c>
      <c r="F44" s="68" t="s">
        <v>191</v>
      </c>
      <c r="G44" s="68" t="s">
        <v>184</v>
      </c>
      <c r="H44" s="68" t="s">
        <v>186</v>
      </c>
    </row>
    <row r="45" spans="1:8" ht="22.5">
      <c r="B45" s="6">
        <v>4</v>
      </c>
      <c r="C45" s="15" t="s">
        <v>14</v>
      </c>
      <c r="D45" s="68" t="s">
        <v>188</v>
      </c>
      <c r="E45" s="68" t="s">
        <v>187</v>
      </c>
      <c r="F45" s="68" t="s">
        <v>188</v>
      </c>
      <c r="G45" s="68" t="s">
        <v>184</v>
      </c>
      <c r="H45" s="68" t="s">
        <v>187</v>
      </c>
    </row>
    <row r="46" spans="1:8">
      <c r="B46" s="64">
        <v>5</v>
      </c>
      <c r="C46" s="15" t="s">
        <v>15</v>
      </c>
      <c r="D46" s="2"/>
      <c r="E46" s="2"/>
      <c r="F46" s="2"/>
      <c r="G46" s="2"/>
      <c r="H46" s="2"/>
    </row>
    <row r="48" spans="1:8" ht="31.5">
      <c r="B48" s="5" t="s">
        <v>0</v>
      </c>
      <c r="C48" s="5" t="s">
        <v>1</v>
      </c>
      <c r="D48" s="5" t="str">
        <f>'Α- ΒΟΗΘΟΣ ΒΡΕΦΟΝΗΠΙΟΚΟΜΩΝ '!D50</f>
        <v>ΔΕΥΤΕΡΑ  23/10/2017</v>
      </c>
      <c r="E48" s="5" t="str">
        <f>'Α- ΒΟΗΘΟΣ ΒΡΕΦΟΝΗΠΙΟΚΟΜΩΝ '!E50</f>
        <v>ΤΡΙΤΗ 24/10/2017</v>
      </c>
      <c r="F48" s="5" t="str">
        <f>'Α- ΒΟΗΘΟΣ ΒΡΕΦΟΝΗΠΙΟΚΟΜΩΝ '!F50</f>
        <v>ΤΕΤΑΡΤΗ 25/10/2017</v>
      </c>
      <c r="G48" s="5" t="str">
        <f>'Α- ΒΟΗΘΟΣ ΒΡΕΦΟΝΗΠΙΟΚΟΜΩΝ '!G50</f>
        <v>ΠΕΜΠΤΗ  26/102017</v>
      </c>
      <c r="H48" s="5" t="str">
        <f>'Α- ΒΟΗΘΟΣ ΒΡΕΦΟΝΗΠΙΟΚΟΜΩΝ '!H50</f>
        <v>ΠΑΡΑΣΚΕΥΗ 27/10/2017</v>
      </c>
    </row>
    <row r="49" spans="1:8">
      <c r="A49" s="27">
        <v>4</v>
      </c>
      <c r="B49" s="6">
        <v>1</v>
      </c>
      <c r="C49" s="15" t="s">
        <v>11</v>
      </c>
      <c r="D49" s="20"/>
      <c r="E49" s="42"/>
      <c r="F49" s="38"/>
      <c r="G49" s="44"/>
      <c r="H49" s="20"/>
    </row>
    <row r="50" spans="1:8" ht="45">
      <c r="B50" s="6">
        <v>2</v>
      </c>
      <c r="C50" s="15" t="s">
        <v>12</v>
      </c>
      <c r="D50" s="68" t="s">
        <v>191</v>
      </c>
      <c r="E50" s="68" t="s">
        <v>190</v>
      </c>
      <c r="F50" s="68" t="s">
        <v>191</v>
      </c>
      <c r="G50" s="68" t="s">
        <v>189</v>
      </c>
      <c r="H50" s="68" t="s">
        <v>185</v>
      </c>
    </row>
    <row r="51" spans="1:8" ht="45">
      <c r="B51" s="6">
        <v>3</v>
      </c>
      <c r="C51" s="15" t="s">
        <v>13</v>
      </c>
      <c r="D51" s="68" t="s">
        <v>191</v>
      </c>
      <c r="E51" s="68" t="s">
        <v>190</v>
      </c>
      <c r="F51" s="68" t="s">
        <v>191</v>
      </c>
      <c r="G51" s="68" t="s">
        <v>189</v>
      </c>
      <c r="H51" s="68" t="s">
        <v>185</v>
      </c>
    </row>
    <row r="52" spans="1:8" ht="22.5">
      <c r="B52" s="6">
        <v>4</v>
      </c>
      <c r="C52" s="15" t="s">
        <v>14</v>
      </c>
      <c r="D52" s="68" t="s">
        <v>191</v>
      </c>
      <c r="E52" s="68" t="s">
        <v>185</v>
      </c>
      <c r="F52" s="68" t="s">
        <v>191</v>
      </c>
      <c r="G52" s="68" t="s">
        <v>184</v>
      </c>
      <c r="H52" s="68" t="s">
        <v>186</v>
      </c>
    </row>
    <row r="53" spans="1:8" ht="22.5">
      <c r="B53" s="64">
        <v>5</v>
      </c>
      <c r="C53" s="15" t="s">
        <v>15</v>
      </c>
      <c r="D53" s="68" t="s">
        <v>188</v>
      </c>
      <c r="E53" s="68" t="s">
        <v>187</v>
      </c>
      <c r="F53" s="68" t="s">
        <v>188</v>
      </c>
      <c r="G53" s="68" t="s">
        <v>184</v>
      </c>
      <c r="H53" s="68" t="s">
        <v>187</v>
      </c>
    </row>
    <row r="54" spans="1:8" ht="31.5">
      <c r="A54" s="27">
        <v>5</v>
      </c>
      <c r="B54" s="5" t="s">
        <v>0</v>
      </c>
      <c r="C54" s="5" t="s">
        <v>1</v>
      </c>
      <c r="D54" s="5" t="str">
        <f>'Α- ΒΟΗΘΟΣ ΒΡΕΦΟΝΗΠΙΟΚΟΜΩΝ '!D56</f>
        <v>ΔΕΥΤΕΡΑ  30/10/2017</v>
      </c>
      <c r="E54" s="5" t="str">
        <f>'Α- ΒΟΗΘΟΣ ΒΡΕΦΟΝΗΠΙΟΚΟΜΩΝ '!E56</f>
        <v>ΤΡΙΤΗ 31/10/2017</v>
      </c>
      <c r="F54" s="5" t="str">
        <f>'Α- ΒΟΗΘΟΣ ΒΡΕΦΟΝΗΠΙΟΚΟΜΩΝ '!F56</f>
        <v>ΤΕΤΑΡΤΗ 01/11/2017</v>
      </c>
      <c r="G54" s="5" t="str">
        <f>'Α- ΒΟΗΘΟΣ ΒΡΕΦΟΝΗΠΙΟΚΟΜΩΝ '!G56</f>
        <v>ΠΕΜΠΤΗ  02/11/2017</v>
      </c>
      <c r="H54" s="5" t="str">
        <f>'Α- ΒΟΗΘΟΣ ΒΡΕΦΟΝΗΠΙΟΚΟΜΩΝ '!H56</f>
        <v>ΠΑΡΑΣΚΕΥΗ 03/11/2017</v>
      </c>
    </row>
    <row r="55" spans="1:8">
      <c r="B55" s="6">
        <v>1</v>
      </c>
      <c r="C55" s="15" t="s">
        <v>11</v>
      </c>
      <c r="D55" s="20"/>
      <c r="E55" s="42"/>
      <c r="F55" s="38"/>
      <c r="G55" s="44"/>
      <c r="H55" s="20"/>
    </row>
    <row r="56" spans="1:8" ht="45">
      <c r="B56" s="6">
        <v>2</v>
      </c>
      <c r="C56" s="15" t="s">
        <v>12</v>
      </c>
      <c r="D56" s="68" t="s">
        <v>191</v>
      </c>
      <c r="E56" s="68" t="s">
        <v>190</v>
      </c>
      <c r="F56" s="68" t="s">
        <v>191</v>
      </c>
      <c r="G56" s="68" t="s">
        <v>189</v>
      </c>
      <c r="H56" s="68" t="s">
        <v>185</v>
      </c>
    </row>
    <row r="57" spans="1:8" ht="45">
      <c r="B57" s="6">
        <v>3</v>
      </c>
      <c r="C57" s="15" t="s">
        <v>13</v>
      </c>
      <c r="D57" s="68" t="s">
        <v>191</v>
      </c>
      <c r="E57" s="68" t="s">
        <v>190</v>
      </c>
      <c r="F57" s="68" t="s">
        <v>191</v>
      </c>
      <c r="G57" s="68" t="s">
        <v>189</v>
      </c>
      <c r="H57" s="68" t="s">
        <v>185</v>
      </c>
    </row>
    <row r="58" spans="1:8" ht="22.5">
      <c r="B58" s="6">
        <v>4</v>
      </c>
      <c r="C58" s="15" t="s">
        <v>14</v>
      </c>
      <c r="D58" s="68" t="s">
        <v>191</v>
      </c>
      <c r="E58" s="68" t="s">
        <v>185</v>
      </c>
      <c r="F58" s="68" t="s">
        <v>191</v>
      </c>
      <c r="G58" s="68" t="s">
        <v>184</v>
      </c>
      <c r="H58" s="68" t="s">
        <v>186</v>
      </c>
    </row>
    <row r="59" spans="1:8" ht="22.5">
      <c r="B59" s="64">
        <v>5</v>
      </c>
      <c r="C59" s="15" t="s">
        <v>15</v>
      </c>
      <c r="D59" s="68" t="s">
        <v>188</v>
      </c>
      <c r="E59" s="68" t="s">
        <v>187</v>
      </c>
      <c r="F59" s="68" t="s">
        <v>188</v>
      </c>
      <c r="G59" s="68" t="s">
        <v>184</v>
      </c>
      <c r="H59" s="68" t="s">
        <v>187</v>
      </c>
    </row>
    <row r="61" spans="1:8" ht="31.5">
      <c r="A61" s="27">
        <v>6</v>
      </c>
      <c r="B61" s="5" t="s">
        <v>0</v>
      </c>
      <c r="C61" s="5" t="s">
        <v>1</v>
      </c>
      <c r="D61" s="5" t="str">
        <f>'Α- ΒΟΗΘΟΣ ΒΡΕΦΟΝΗΠΙΟΚΟΜΩΝ '!D63</f>
        <v>ΔΕΥΤΕΡΑ  06/11/2017</v>
      </c>
      <c r="E61" s="5" t="str">
        <f>'Α- ΒΟΗΘΟΣ ΒΡΕΦΟΝΗΠΙΟΚΟΜΩΝ '!E63</f>
        <v>ΤΡΙΤΗ 07/11/2017</v>
      </c>
      <c r="F61" s="5" t="str">
        <f>'Α- ΒΟΗΘΟΣ ΒΡΕΦΟΝΗΠΙΟΚΟΜΩΝ '!F63</f>
        <v>ΤΕΤΑΡΤΗ 08/11/2017</v>
      </c>
      <c r="G61" s="5" t="str">
        <f>'Α- ΒΟΗΘΟΣ ΒΡΕΦΟΝΗΠΙΟΚΟΜΩΝ '!G63</f>
        <v>ΠΕΜΠΤΗ  09/11/2017</v>
      </c>
      <c r="H61" s="5" t="str">
        <f>'Α- ΒΟΗΘΟΣ ΒΡΕΦΟΝΗΠΙΟΚΟΜΩΝ '!H63</f>
        <v>ΠΑΡΑΣΚΕΥΗ 10/11/2017</v>
      </c>
    </row>
    <row r="62" spans="1:8">
      <c r="B62" s="6">
        <v>1</v>
      </c>
      <c r="C62" s="15" t="s">
        <v>11</v>
      </c>
      <c r="D62" s="20"/>
      <c r="E62" s="42"/>
      <c r="F62" s="38"/>
      <c r="G62" s="44"/>
      <c r="H62" s="20"/>
    </row>
    <row r="63" spans="1:8" ht="45">
      <c r="B63" s="6">
        <v>2</v>
      </c>
      <c r="C63" s="15" t="s">
        <v>12</v>
      </c>
      <c r="D63" s="68" t="s">
        <v>191</v>
      </c>
      <c r="E63" s="68" t="s">
        <v>190</v>
      </c>
      <c r="F63" s="68" t="s">
        <v>191</v>
      </c>
      <c r="G63" s="68" t="s">
        <v>189</v>
      </c>
      <c r="H63" s="68" t="s">
        <v>185</v>
      </c>
    </row>
    <row r="64" spans="1:8" ht="45">
      <c r="B64" s="6">
        <v>3</v>
      </c>
      <c r="C64" s="15" t="s">
        <v>13</v>
      </c>
      <c r="D64" s="68" t="s">
        <v>191</v>
      </c>
      <c r="E64" s="68" t="s">
        <v>190</v>
      </c>
      <c r="F64" s="68" t="s">
        <v>191</v>
      </c>
      <c r="G64" s="68" t="s">
        <v>189</v>
      </c>
      <c r="H64" s="68" t="s">
        <v>185</v>
      </c>
    </row>
    <row r="65" spans="1:8" ht="22.5">
      <c r="B65" s="6">
        <v>4</v>
      </c>
      <c r="C65" s="15" t="s">
        <v>14</v>
      </c>
      <c r="D65" s="68" t="s">
        <v>191</v>
      </c>
      <c r="E65" s="68" t="s">
        <v>185</v>
      </c>
      <c r="F65" s="68" t="s">
        <v>191</v>
      </c>
      <c r="G65" s="68" t="s">
        <v>184</v>
      </c>
      <c r="H65" s="68" t="s">
        <v>186</v>
      </c>
    </row>
    <row r="66" spans="1:8" ht="22.5">
      <c r="B66" s="64">
        <v>5</v>
      </c>
      <c r="C66" s="15" t="s">
        <v>15</v>
      </c>
      <c r="D66" s="68" t="s">
        <v>188</v>
      </c>
      <c r="E66" s="68" t="s">
        <v>187</v>
      </c>
      <c r="F66" s="68" t="s">
        <v>188</v>
      </c>
      <c r="G66" s="68" t="s">
        <v>184</v>
      </c>
      <c r="H66" s="68" t="s">
        <v>187</v>
      </c>
    </row>
    <row r="68" spans="1:8" ht="31.5">
      <c r="A68" s="27">
        <v>7</v>
      </c>
      <c r="B68" s="5" t="s">
        <v>0</v>
      </c>
      <c r="C68" s="5" t="s">
        <v>1</v>
      </c>
      <c r="D68" s="5" t="str">
        <f>'Α- ΒΟΗΘΟΣ ΒΡΕΦΟΝΗΠΙΟΚΟΜΩΝ '!D70</f>
        <v>ΔΕΥΤΕΡΑ  13/11/2017</v>
      </c>
      <c r="E68" s="5" t="str">
        <f>'Α- ΒΟΗΘΟΣ ΒΡΕΦΟΝΗΠΙΟΚΟΜΩΝ '!E70</f>
        <v>ΤΡΙΤΗ 14/11/2017</v>
      </c>
      <c r="F68" s="5" t="str">
        <f>'Α- ΒΟΗΘΟΣ ΒΡΕΦΟΝΗΠΙΟΚΟΜΩΝ '!F70</f>
        <v>ΤΕΤΑΡΤΗ 15/11/2017</v>
      </c>
      <c r="G68" s="5" t="str">
        <f>'Α- ΒΟΗΘΟΣ ΒΡΕΦΟΝΗΠΙΟΚΟΜΩΝ '!G70</f>
        <v>ΠΕΜΠΤΗ  16/11/2017</v>
      </c>
      <c r="H68" s="5" t="str">
        <f>'Α- ΒΟΗΘΟΣ ΒΡΕΦΟΝΗΠΙΟΚΟΜΩΝ '!H70</f>
        <v>ΠΑΡΑΣΚΕΥΗ 17/11/2017</v>
      </c>
    </row>
    <row r="69" spans="1:8">
      <c r="B69" s="6">
        <v>1</v>
      </c>
      <c r="C69" s="15" t="s">
        <v>11</v>
      </c>
      <c r="D69" s="20"/>
      <c r="E69" s="42"/>
      <c r="F69" s="38"/>
      <c r="G69" s="44"/>
      <c r="H69" s="20"/>
    </row>
    <row r="70" spans="1:8" ht="45">
      <c r="B70" s="6">
        <v>2</v>
      </c>
      <c r="C70" s="15" t="s">
        <v>12</v>
      </c>
      <c r="D70" s="68" t="s">
        <v>191</v>
      </c>
      <c r="E70" s="68" t="s">
        <v>190</v>
      </c>
      <c r="F70" s="68" t="s">
        <v>191</v>
      </c>
      <c r="G70" s="68" t="s">
        <v>189</v>
      </c>
      <c r="H70" s="68" t="s">
        <v>185</v>
      </c>
    </row>
    <row r="71" spans="1:8" ht="45">
      <c r="B71" s="6">
        <v>3</v>
      </c>
      <c r="C71" s="15" t="s">
        <v>13</v>
      </c>
      <c r="D71" s="68" t="s">
        <v>191</v>
      </c>
      <c r="E71" s="68" t="s">
        <v>190</v>
      </c>
      <c r="F71" s="68" t="s">
        <v>191</v>
      </c>
      <c r="G71" s="68" t="s">
        <v>189</v>
      </c>
      <c r="H71" s="68" t="s">
        <v>185</v>
      </c>
    </row>
    <row r="72" spans="1:8" ht="22.5">
      <c r="B72" s="6">
        <v>4</v>
      </c>
      <c r="C72" s="15" t="s">
        <v>14</v>
      </c>
      <c r="D72" s="68" t="s">
        <v>191</v>
      </c>
      <c r="E72" s="68" t="s">
        <v>185</v>
      </c>
      <c r="F72" s="68" t="s">
        <v>191</v>
      </c>
      <c r="G72" s="68" t="s">
        <v>184</v>
      </c>
      <c r="H72" s="68" t="s">
        <v>186</v>
      </c>
    </row>
    <row r="73" spans="1:8" ht="22.5">
      <c r="B73" s="64">
        <v>5</v>
      </c>
      <c r="C73" s="15" t="s">
        <v>15</v>
      </c>
      <c r="D73" s="68" t="s">
        <v>188</v>
      </c>
      <c r="E73" s="68" t="s">
        <v>187</v>
      </c>
      <c r="F73" s="68" t="s">
        <v>188</v>
      </c>
      <c r="G73" s="68" t="s">
        <v>184</v>
      </c>
      <c r="H73" s="68" t="s">
        <v>187</v>
      </c>
    </row>
    <row r="74" spans="1:8">
      <c r="D74" s="14"/>
      <c r="E74" s="14"/>
      <c r="F74" s="14"/>
      <c r="G74" s="14"/>
      <c r="H74" s="14"/>
    </row>
    <row r="75" spans="1:8" ht="31.5">
      <c r="A75" s="27">
        <v>8</v>
      </c>
      <c r="B75" s="5" t="s">
        <v>0</v>
      </c>
      <c r="C75" s="5" t="s">
        <v>1</v>
      </c>
      <c r="D75" s="5" t="str">
        <f>'Α- ΒΟΗΘΟΣ ΒΡΕΦΟΝΗΠΙΟΚΟΜΩΝ '!D77</f>
        <v>ΔΕΥΤΕΡΑ  20/11/2017</v>
      </c>
      <c r="E75" s="5" t="str">
        <f>'Α- ΒΟΗΘΟΣ ΒΡΕΦΟΝΗΠΙΟΚΟΜΩΝ '!E77</f>
        <v>ΤΡΙΤΗ 21/11/2017</v>
      </c>
      <c r="F75" s="5" t="str">
        <f>'Α- ΒΟΗΘΟΣ ΒΡΕΦΟΝΗΠΙΟΚΟΜΩΝ '!F77</f>
        <v>ΤΕΤΑΡΤΗ 22/11/2017</v>
      </c>
      <c r="G75" s="5" t="str">
        <f>'Α- ΒΟΗΘΟΣ ΒΡΕΦΟΝΗΠΙΟΚΟΜΩΝ '!G77</f>
        <v>ΠΕΜΠΤΗ  23/11/2017</v>
      </c>
      <c r="H75" s="5" t="str">
        <f>'Α- ΒΟΗΘΟΣ ΒΡΕΦΟΝΗΠΙΟΚΟΜΩΝ '!H77</f>
        <v>ΠΑΡΑΣΚΕΥΗ 24/11/2017</v>
      </c>
    </row>
    <row r="76" spans="1:8">
      <c r="B76" s="6">
        <v>1</v>
      </c>
      <c r="C76" s="15" t="s">
        <v>11</v>
      </c>
      <c r="D76" s="20"/>
      <c r="E76" s="42"/>
      <c r="F76" s="38"/>
      <c r="G76" s="44"/>
      <c r="H76" s="20"/>
    </row>
    <row r="77" spans="1:8" ht="45">
      <c r="B77" s="6">
        <v>2</v>
      </c>
      <c r="C77" s="15" t="s">
        <v>12</v>
      </c>
      <c r="D77" s="68" t="s">
        <v>191</v>
      </c>
      <c r="E77" s="68" t="s">
        <v>190</v>
      </c>
      <c r="F77" s="68" t="s">
        <v>191</v>
      </c>
      <c r="G77" s="68" t="s">
        <v>189</v>
      </c>
      <c r="H77" s="68" t="s">
        <v>185</v>
      </c>
    </row>
    <row r="78" spans="1:8" ht="45">
      <c r="B78" s="6">
        <v>3</v>
      </c>
      <c r="C78" s="15" t="s">
        <v>13</v>
      </c>
      <c r="D78" s="68" t="s">
        <v>191</v>
      </c>
      <c r="E78" s="68" t="s">
        <v>190</v>
      </c>
      <c r="F78" s="68" t="s">
        <v>191</v>
      </c>
      <c r="G78" s="68" t="s">
        <v>189</v>
      </c>
      <c r="H78" s="68" t="s">
        <v>185</v>
      </c>
    </row>
    <row r="79" spans="1:8" ht="22.5">
      <c r="B79" s="6">
        <v>4</v>
      </c>
      <c r="C79" s="15" t="s">
        <v>14</v>
      </c>
      <c r="D79" s="68" t="s">
        <v>191</v>
      </c>
      <c r="E79" s="68" t="s">
        <v>185</v>
      </c>
      <c r="F79" s="68" t="s">
        <v>191</v>
      </c>
      <c r="G79" s="68" t="s">
        <v>184</v>
      </c>
      <c r="H79" s="68" t="s">
        <v>186</v>
      </c>
    </row>
    <row r="80" spans="1:8" ht="22.5">
      <c r="B80" s="64">
        <v>5</v>
      </c>
      <c r="C80" s="15" t="s">
        <v>15</v>
      </c>
      <c r="D80" s="68"/>
      <c r="E80" s="68" t="s">
        <v>187</v>
      </c>
      <c r="F80" s="68" t="s">
        <v>188</v>
      </c>
      <c r="G80" s="68" t="s">
        <v>184</v>
      </c>
      <c r="H80" s="68" t="s">
        <v>187</v>
      </c>
    </row>
    <row r="82" spans="1:8" ht="31.5">
      <c r="A82" s="27">
        <v>9</v>
      </c>
      <c r="B82" s="5" t="s">
        <v>0</v>
      </c>
      <c r="C82" s="5" t="s">
        <v>1</v>
      </c>
      <c r="D82" s="5" t="str">
        <f>'Α- ΒΟΗΘΟΣ ΒΡΕΦΟΝΗΠΙΟΚΟΜΩΝ '!D84</f>
        <v>ΔΕΥΤΕΡΑ  27/11/2017</v>
      </c>
      <c r="E82" s="5" t="str">
        <f>'Α- ΒΟΗΘΟΣ ΒΡΕΦΟΝΗΠΙΟΚΟΜΩΝ '!E84</f>
        <v>ΤΡΙΤΗ 28/11/2017</v>
      </c>
      <c r="F82" s="5" t="str">
        <f>'Α- ΒΟΗΘΟΣ ΒΡΕΦΟΝΗΠΙΟΚΟΜΩΝ '!F84</f>
        <v>ΤΕΤΑΡΤΗ 29/11/2017</v>
      </c>
      <c r="G82" s="5" t="str">
        <f>'Α- ΒΟΗΘΟΣ ΒΡΕΦΟΝΗΠΙΟΚΟΜΩΝ '!G84</f>
        <v>ΠΕΜΠΤΗ  30/11/2017</v>
      </c>
      <c r="H82" s="5" t="str">
        <f>'Α- ΒΟΗΘΟΣ ΒΡΕΦΟΝΗΠΙΟΚΟΜΩΝ '!H84</f>
        <v>ΠΑΡΑΣΚΕΥΗ 01/12/2017</v>
      </c>
    </row>
    <row r="83" spans="1:8">
      <c r="B83" s="6">
        <v>1</v>
      </c>
      <c r="C83" s="15" t="s">
        <v>11</v>
      </c>
      <c r="D83" s="20"/>
      <c r="E83" s="42"/>
      <c r="F83" s="38"/>
      <c r="G83" s="44"/>
      <c r="H83" s="20"/>
    </row>
    <row r="84" spans="1:8" ht="45">
      <c r="B84" s="6">
        <v>2</v>
      </c>
      <c r="C84" s="15" t="s">
        <v>12</v>
      </c>
      <c r="D84" s="68" t="s">
        <v>191</v>
      </c>
      <c r="E84" s="68" t="s">
        <v>190</v>
      </c>
      <c r="F84" s="68" t="s">
        <v>191</v>
      </c>
      <c r="G84" s="68" t="s">
        <v>189</v>
      </c>
      <c r="H84" s="68" t="s">
        <v>185</v>
      </c>
    </row>
    <row r="85" spans="1:8" ht="45">
      <c r="B85" s="6">
        <v>3</v>
      </c>
      <c r="C85" s="15" t="s">
        <v>13</v>
      </c>
      <c r="D85" s="68" t="s">
        <v>191</v>
      </c>
      <c r="E85" s="68" t="s">
        <v>190</v>
      </c>
      <c r="F85" s="68" t="s">
        <v>191</v>
      </c>
      <c r="G85" s="68" t="s">
        <v>189</v>
      </c>
      <c r="H85" s="68" t="s">
        <v>185</v>
      </c>
    </row>
    <row r="86" spans="1:8" ht="22.5">
      <c r="B86" s="6">
        <v>4</v>
      </c>
      <c r="C86" s="15" t="s">
        <v>14</v>
      </c>
      <c r="D86" s="68" t="s">
        <v>191</v>
      </c>
      <c r="E86" s="68" t="s">
        <v>185</v>
      </c>
      <c r="F86" s="68" t="s">
        <v>191</v>
      </c>
      <c r="G86" s="68" t="s">
        <v>184</v>
      </c>
      <c r="H86" s="68" t="s">
        <v>186</v>
      </c>
    </row>
    <row r="87" spans="1:8" ht="22.5">
      <c r="B87" s="64">
        <v>5</v>
      </c>
      <c r="C87" s="15" t="s">
        <v>15</v>
      </c>
      <c r="D87" s="68" t="s">
        <v>188</v>
      </c>
      <c r="E87" s="68" t="s">
        <v>187</v>
      </c>
      <c r="F87" s="68" t="s">
        <v>188</v>
      </c>
      <c r="G87" s="68" t="s">
        <v>184</v>
      </c>
      <c r="H87" s="68" t="s">
        <v>187</v>
      </c>
    </row>
    <row r="89" spans="1:8" ht="31.5">
      <c r="A89" s="27">
        <v>10</v>
      </c>
      <c r="B89" s="46" t="s">
        <v>0</v>
      </c>
      <c r="C89" s="46" t="s">
        <v>1</v>
      </c>
      <c r="D89" s="46" t="str">
        <f>'Α- ΒΟΗΘΟΣ ΒΡΕΦΟΝΗΠΙΟΚΟΜΩΝ '!D91</f>
        <v>ΔΕΥΤΕΡΑ  04/12/2017</v>
      </c>
      <c r="E89" s="46" t="str">
        <f>'Α- ΒΟΗΘΟΣ ΒΡΕΦΟΝΗΠΙΟΚΟΜΩΝ '!E91</f>
        <v>ΤΡΙΤΗ 05/12/2017</v>
      </c>
      <c r="F89" s="46" t="str">
        <f>'Α- ΒΟΗΘΟΣ ΒΡΕΦΟΝΗΠΙΟΚΟΜΩΝ '!F91</f>
        <v>ΤΕΤΑΡΤΗ 06/12/2017</v>
      </c>
      <c r="G89" s="46" t="str">
        <f>'Α- ΒΟΗΘΟΣ ΒΡΕΦΟΝΗΠΙΟΚΟΜΩΝ '!G91</f>
        <v>ΠΕΜΠΤΗ  07/12/2017</v>
      </c>
      <c r="H89" s="46" t="str">
        <f>'Α- ΒΟΗΘΟΣ ΒΡΕΦΟΝΗΠΙΟΚΟΜΩΝ '!H91</f>
        <v>ΠΑΡΑΣΚΕΥΗ 08/12/2017</v>
      </c>
    </row>
    <row r="90" spans="1:8">
      <c r="B90" s="6">
        <v>1</v>
      </c>
      <c r="C90" s="15" t="s">
        <v>11</v>
      </c>
      <c r="D90" s="20"/>
      <c r="E90" s="42"/>
      <c r="F90" s="38"/>
      <c r="G90" s="44"/>
      <c r="H90" s="20"/>
    </row>
    <row r="91" spans="1:8" ht="45">
      <c r="B91" s="6">
        <v>2</v>
      </c>
      <c r="C91" s="15" t="s">
        <v>12</v>
      </c>
      <c r="D91" s="68" t="s">
        <v>191</v>
      </c>
      <c r="E91" s="68" t="s">
        <v>190</v>
      </c>
      <c r="F91" s="68" t="s">
        <v>191</v>
      </c>
      <c r="G91" s="68" t="s">
        <v>189</v>
      </c>
      <c r="H91" s="68" t="s">
        <v>185</v>
      </c>
    </row>
    <row r="92" spans="1:8" ht="45">
      <c r="B92" s="6">
        <v>3</v>
      </c>
      <c r="C92" s="15" t="s">
        <v>13</v>
      </c>
      <c r="D92" s="68" t="s">
        <v>191</v>
      </c>
      <c r="E92" s="68" t="s">
        <v>190</v>
      </c>
      <c r="F92" s="68" t="s">
        <v>191</v>
      </c>
      <c r="G92" s="68" t="s">
        <v>189</v>
      </c>
      <c r="H92" s="68" t="s">
        <v>185</v>
      </c>
    </row>
    <row r="93" spans="1:8" ht="22.5">
      <c r="B93" s="6">
        <v>4</v>
      </c>
      <c r="C93" s="15" t="s">
        <v>14</v>
      </c>
      <c r="D93" s="68" t="s">
        <v>191</v>
      </c>
      <c r="E93" s="68" t="s">
        <v>185</v>
      </c>
      <c r="F93" s="68" t="s">
        <v>191</v>
      </c>
      <c r="G93" s="68" t="s">
        <v>184</v>
      </c>
      <c r="H93" s="68" t="s">
        <v>186</v>
      </c>
    </row>
    <row r="94" spans="1:8" ht="22.5">
      <c r="B94" s="64">
        <v>5</v>
      </c>
      <c r="C94" s="15" t="s">
        <v>15</v>
      </c>
      <c r="D94" s="68" t="s">
        <v>188</v>
      </c>
      <c r="E94" s="68" t="s">
        <v>187</v>
      </c>
      <c r="F94" s="68" t="s">
        <v>188</v>
      </c>
      <c r="G94" s="68" t="s">
        <v>184</v>
      </c>
      <c r="H94" s="68" t="s">
        <v>187</v>
      </c>
    </row>
    <row r="96" spans="1:8" ht="31.5">
      <c r="A96" s="27">
        <v>11</v>
      </c>
      <c r="B96" s="5" t="s">
        <v>0</v>
      </c>
      <c r="C96" s="5" t="s">
        <v>1</v>
      </c>
      <c r="D96" s="5" t="str">
        <f>'Α- ΒΟΗΘΟΣ ΒΡΕΦΟΝΗΠΙΟΚΟΜΩΝ '!D98</f>
        <v>ΔΕΥΤΕΡΑ  11/12/2017</v>
      </c>
      <c r="E96" s="5" t="str">
        <f>'Α- ΒΟΗΘΟΣ ΒΡΕΦΟΝΗΠΙΟΚΟΜΩΝ '!E98</f>
        <v>ΤΡΙΤΗ 12/12/2017</v>
      </c>
      <c r="F96" s="5" t="str">
        <f>'Α- ΒΟΗΘΟΣ ΒΡΕΦΟΝΗΠΙΟΚΟΜΩΝ '!F98</f>
        <v>ΤΕΤΑΡΤΗ 13/12/2017</v>
      </c>
      <c r="G96" s="5" t="str">
        <f>'Α- ΒΟΗΘΟΣ ΒΡΕΦΟΝΗΠΙΟΚΟΜΩΝ '!G98</f>
        <v>ΠΕΜΠΤΗ  14/12/2017</v>
      </c>
      <c r="H96" s="5" t="str">
        <f>'Α- ΒΟΗΘΟΣ ΒΡΕΦΟΝΗΠΙΟΚΟΜΩΝ '!H98</f>
        <v>ΠΑΡΑΣΚΕΥΗ 15/12/2017</v>
      </c>
    </row>
    <row r="97" spans="1:8">
      <c r="B97" s="6">
        <v>1</v>
      </c>
      <c r="C97" s="15" t="s">
        <v>11</v>
      </c>
      <c r="D97" s="20"/>
      <c r="E97" s="42"/>
      <c r="F97" s="38"/>
      <c r="G97" s="44"/>
      <c r="H97" s="20"/>
    </row>
    <row r="98" spans="1:8" ht="45">
      <c r="B98" s="6">
        <v>2</v>
      </c>
      <c r="C98" s="15" t="s">
        <v>12</v>
      </c>
      <c r="D98" s="68" t="s">
        <v>191</v>
      </c>
      <c r="E98" s="68" t="s">
        <v>190</v>
      </c>
      <c r="F98" s="68" t="s">
        <v>191</v>
      </c>
      <c r="G98" s="68" t="s">
        <v>189</v>
      </c>
      <c r="H98" s="68"/>
    </row>
    <row r="99" spans="1:8" ht="45">
      <c r="B99" s="6">
        <v>3</v>
      </c>
      <c r="C99" s="15" t="s">
        <v>13</v>
      </c>
      <c r="D99" s="68" t="s">
        <v>191</v>
      </c>
      <c r="E99" s="68" t="s">
        <v>190</v>
      </c>
      <c r="F99" s="68" t="s">
        <v>191</v>
      </c>
      <c r="G99" s="68" t="s">
        <v>189</v>
      </c>
      <c r="H99" s="68"/>
    </row>
    <row r="100" spans="1:8" ht="22.5">
      <c r="B100" s="6">
        <v>4</v>
      </c>
      <c r="C100" s="15" t="s">
        <v>14</v>
      </c>
      <c r="D100" s="68" t="s">
        <v>191</v>
      </c>
      <c r="E100" s="68" t="s">
        <v>185</v>
      </c>
      <c r="F100" s="68" t="s">
        <v>191</v>
      </c>
      <c r="G100" s="68" t="s">
        <v>184</v>
      </c>
      <c r="H100" s="68" t="s">
        <v>186</v>
      </c>
    </row>
    <row r="101" spans="1:8" ht="22.5">
      <c r="B101" s="64">
        <v>5</v>
      </c>
      <c r="C101" s="15" t="s">
        <v>15</v>
      </c>
      <c r="D101" s="68" t="s">
        <v>188</v>
      </c>
      <c r="E101" s="68" t="s">
        <v>187</v>
      </c>
      <c r="F101" s="68" t="s">
        <v>188</v>
      </c>
      <c r="G101" s="68" t="s">
        <v>184</v>
      </c>
      <c r="H101" s="68" t="s">
        <v>187</v>
      </c>
    </row>
    <row r="103" spans="1:8" ht="31.5">
      <c r="A103" s="27">
        <v>12</v>
      </c>
      <c r="B103" s="5" t="s">
        <v>0</v>
      </c>
      <c r="C103" s="5" t="s">
        <v>1</v>
      </c>
      <c r="D103" s="5" t="str">
        <f>'Α- ΒΟΗΘΟΣ ΒΡΕΦΟΝΗΠΙΟΚΟΜΩΝ '!D105</f>
        <v>ΔΕΥΤΕΡΑ  18/12/2017</v>
      </c>
      <c r="E103" s="5" t="str">
        <f>'Α- ΒΟΗΘΟΣ ΒΡΕΦΟΝΗΠΙΟΚΟΜΩΝ '!E105</f>
        <v>ΤΡΙΤΗ 19/12/2017</v>
      </c>
      <c r="F103" s="5" t="str">
        <f>'Α- ΒΟΗΘΟΣ ΒΡΕΦΟΝΗΠΙΟΚΟΜΩΝ '!F105</f>
        <v>ΤΕΤΑΡΤΗ 20/12/2017</v>
      </c>
      <c r="G103" s="5" t="str">
        <f>'Α- ΒΟΗΘΟΣ ΒΡΕΦΟΝΗΠΙΟΚΟΜΩΝ '!G105</f>
        <v>ΠΕΜΠΤΗ  21/12/2017</v>
      </c>
      <c r="H103" s="5" t="str">
        <f>'Α- ΒΟΗΘΟΣ ΒΡΕΦΟΝΗΠΙΟΚΟΜΩΝ '!H105</f>
        <v>ΠΑΡΑΣΚΕΥΗ 22/12/2017</v>
      </c>
    </row>
    <row r="104" spans="1:8">
      <c r="B104" s="6">
        <v>1</v>
      </c>
      <c r="C104" s="15" t="s">
        <v>11</v>
      </c>
      <c r="D104" s="20"/>
      <c r="E104" s="42"/>
      <c r="F104" s="38"/>
      <c r="G104" s="44"/>
      <c r="H104" s="20"/>
    </row>
    <row r="105" spans="1:8" ht="45">
      <c r="B105" s="6">
        <v>2</v>
      </c>
      <c r="C105" s="15" t="s">
        <v>12</v>
      </c>
      <c r="D105" s="68" t="s">
        <v>191</v>
      </c>
      <c r="E105" s="68" t="s">
        <v>190</v>
      </c>
      <c r="F105" s="68" t="s">
        <v>191</v>
      </c>
      <c r="G105" s="68" t="s">
        <v>189</v>
      </c>
      <c r="H105" s="68" t="s">
        <v>185</v>
      </c>
    </row>
    <row r="106" spans="1:8" ht="45">
      <c r="B106" s="6">
        <v>3</v>
      </c>
      <c r="C106" s="15" t="s">
        <v>13</v>
      </c>
      <c r="D106" s="68" t="s">
        <v>191</v>
      </c>
      <c r="E106" s="68" t="s">
        <v>190</v>
      </c>
      <c r="F106" s="68" t="s">
        <v>191</v>
      </c>
      <c r="G106" s="68" t="s">
        <v>189</v>
      </c>
      <c r="H106" s="68" t="s">
        <v>185</v>
      </c>
    </row>
    <row r="107" spans="1:8" ht="22.5">
      <c r="B107" s="6">
        <v>4</v>
      </c>
      <c r="C107" s="15" t="s">
        <v>14</v>
      </c>
      <c r="D107" s="68" t="s">
        <v>191</v>
      </c>
      <c r="E107" s="68" t="s">
        <v>185</v>
      </c>
      <c r="F107" s="68" t="s">
        <v>191</v>
      </c>
      <c r="G107" s="68" t="s">
        <v>184</v>
      </c>
      <c r="H107" s="68" t="s">
        <v>186</v>
      </c>
    </row>
    <row r="108" spans="1:8" ht="22.5">
      <c r="B108" s="64">
        <v>5</v>
      </c>
      <c r="C108" s="15" t="s">
        <v>15</v>
      </c>
      <c r="D108" s="68" t="s">
        <v>188</v>
      </c>
      <c r="E108" s="68" t="s">
        <v>187</v>
      </c>
      <c r="F108" s="68" t="s">
        <v>188</v>
      </c>
      <c r="G108" s="68" t="s">
        <v>184</v>
      </c>
      <c r="H108" s="68" t="s">
        <v>187</v>
      </c>
    </row>
    <row r="110" spans="1:8" ht="31.5">
      <c r="A110" s="27">
        <v>13</v>
      </c>
      <c r="B110" s="5" t="s">
        <v>0</v>
      </c>
      <c r="C110" s="5" t="s">
        <v>1</v>
      </c>
      <c r="D110" s="5" t="str">
        <f>'Α- ΒΟΗΘΟΣ ΒΡΕΦΟΝΗΠΙΟΚΟΜΩΝ '!D112</f>
        <v>ΔΕΥΤΕΡΑ  08/01/2018</v>
      </c>
      <c r="E110" s="5" t="str">
        <f>'Α- ΒΟΗΘΟΣ ΒΡΕΦΟΝΗΠΙΟΚΟΜΩΝ '!E112</f>
        <v>ΤΡΙΤΗ 09/01/2018</v>
      </c>
      <c r="F110" s="5" t="str">
        <f>'Α- ΒΟΗΘΟΣ ΒΡΕΦΟΝΗΠΙΟΚΟΜΩΝ '!F112</f>
        <v>ΤΕΤΑΡΤΗ 10/12/2018</v>
      </c>
      <c r="G110" s="5" t="str">
        <f>'Α- ΒΟΗΘΟΣ ΒΡΕΦΟΝΗΠΙΟΚΟΜΩΝ '!G112</f>
        <v>ΠΕΜΠΤΗ  11/01/2018</v>
      </c>
      <c r="H110" s="5" t="str">
        <f>'Α- ΒΟΗΘΟΣ ΒΡΕΦΟΝΗΠΙΟΚΟΜΩΝ '!H112</f>
        <v>ΠΑΡΑΣΚΕΥΗ 12/01/2018</v>
      </c>
    </row>
    <row r="111" spans="1:8">
      <c r="B111" s="6">
        <v>1</v>
      </c>
      <c r="C111" s="15" t="s">
        <v>11</v>
      </c>
      <c r="D111" s="20"/>
      <c r="E111" s="42"/>
      <c r="F111" s="38"/>
      <c r="G111" s="44"/>
      <c r="H111" s="20"/>
    </row>
    <row r="112" spans="1:8" ht="45">
      <c r="B112" s="6">
        <v>2</v>
      </c>
      <c r="C112" s="15" t="s">
        <v>12</v>
      </c>
      <c r="D112" s="68" t="s">
        <v>191</v>
      </c>
      <c r="E112" s="68" t="s">
        <v>190</v>
      </c>
      <c r="F112" s="68" t="s">
        <v>191</v>
      </c>
      <c r="G112" s="68" t="s">
        <v>189</v>
      </c>
      <c r="H112" s="68" t="s">
        <v>185</v>
      </c>
    </row>
    <row r="113" spans="1:8" ht="45">
      <c r="B113" s="6">
        <v>3</v>
      </c>
      <c r="C113" s="15" t="s">
        <v>13</v>
      </c>
      <c r="D113" s="68" t="s">
        <v>191</v>
      </c>
      <c r="E113" s="68" t="s">
        <v>190</v>
      </c>
      <c r="F113" s="68" t="s">
        <v>191</v>
      </c>
      <c r="G113" s="68" t="s">
        <v>189</v>
      </c>
      <c r="H113" s="68" t="s">
        <v>185</v>
      </c>
    </row>
    <row r="114" spans="1:8" ht="22.5">
      <c r="B114" s="6">
        <v>4</v>
      </c>
      <c r="C114" s="15" t="s">
        <v>14</v>
      </c>
      <c r="D114" s="68" t="s">
        <v>191</v>
      </c>
      <c r="E114" s="68" t="s">
        <v>185</v>
      </c>
      <c r="F114" s="68" t="s">
        <v>191</v>
      </c>
      <c r="G114" s="68" t="s">
        <v>184</v>
      </c>
      <c r="H114" s="68" t="s">
        <v>186</v>
      </c>
    </row>
    <row r="115" spans="1:8">
      <c r="B115" s="64">
        <v>5</v>
      </c>
      <c r="C115" s="15" t="s">
        <v>15</v>
      </c>
      <c r="D115" s="68" t="s">
        <v>188</v>
      </c>
      <c r="F115" s="68" t="s">
        <v>188</v>
      </c>
      <c r="G115" s="68" t="s">
        <v>184</v>
      </c>
      <c r="H115" s="68" t="s">
        <v>187</v>
      </c>
    </row>
    <row r="118" spans="1:8" ht="31.5">
      <c r="A118" s="27">
        <v>14</v>
      </c>
      <c r="B118" s="5" t="s">
        <v>0</v>
      </c>
      <c r="C118" s="5" t="s">
        <v>1</v>
      </c>
      <c r="D118" s="5" t="str">
        <f>'Α- ΒΟΗΘΟΣ ΒΡΕΦΟΝΗΠΙΟΚΟΜΩΝ '!D120</f>
        <v>ΔΕΥΤΕΡΑ  15/01/2018</v>
      </c>
      <c r="E118" s="5" t="str">
        <f>'Α- ΒΟΗΘΟΣ ΒΡΕΦΟΝΗΠΙΟΚΟΜΩΝ '!E120</f>
        <v>ΤΡΙΤΗ 16/01/2018</v>
      </c>
      <c r="F118" s="5" t="str">
        <f>'Α- ΒΟΗΘΟΣ ΒΡΕΦΟΝΗΠΙΟΚΟΜΩΝ '!F120</f>
        <v>ΤΕΤΑΡΤΗ 17/01/2018</v>
      </c>
      <c r="G118" s="5" t="str">
        <f>'Α- ΒΟΗΘΟΣ ΒΡΕΦΟΝΗΠΙΟΚΟΜΩΝ '!G120</f>
        <v>ΠΕΜΠΤΗ  18/01/2018</v>
      </c>
      <c r="H118" s="5" t="str">
        <f>'Α- ΒΟΗΘΟΣ ΒΡΕΦΟΝΗΠΙΟΚΟΜΩΝ '!H120</f>
        <v>ΠΑΡΑΣΚΕΥΗ 19/01/2018</v>
      </c>
    </row>
    <row r="119" spans="1:8">
      <c r="B119" s="6">
        <v>1</v>
      </c>
      <c r="C119" s="15" t="s">
        <v>11</v>
      </c>
      <c r="D119" s="20"/>
      <c r="E119" s="42"/>
      <c r="F119" s="38"/>
      <c r="G119" s="44"/>
      <c r="H119" s="20"/>
    </row>
    <row r="120" spans="1:8" ht="45">
      <c r="B120" s="6">
        <v>2</v>
      </c>
      <c r="C120" s="15" t="s">
        <v>12</v>
      </c>
      <c r="D120" s="68" t="s">
        <v>191</v>
      </c>
      <c r="E120" s="68" t="s">
        <v>190</v>
      </c>
      <c r="F120" s="68" t="s">
        <v>191</v>
      </c>
      <c r="G120" s="68" t="s">
        <v>189</v>
      </c>
      <c r="H120" s="68" t="s">
        <v>185</v>
      </c>
    </row>
    <row r="121" spans="1:8" ht="45">
      <c r="B121" s="6">
        <v>3</v>
      </c>
      <c r="C121" s="15" t="s">
        <v>13</v>
      </c>
      <c r="D121" s="68" t="s">
        <v>191</v>
      </c>
      <c r="E121" s="68" t="s">
        <v>190</v>
      </c>
      <c r="F121" s="68" t="s">
        <v>191</v>
      </c>
      <c r="G121" s="68" t="s">
        <v>189</v>
      </c>
      <c r="H121" s="68" t="s">
        <v>185</v>
      </c>
    </row>
    <row r="122" spans="1:8" ht="22.5">
      <c r="B122" s="6">
        <v>4</v>
      </c>
      <c r="C122" s="15" t="s">
        <v>14</v>
      </c>
      <c r="D122" s="68" t="s">
        <v>191</v>
      </c>
      <c r="E122" s="68" t="s">
        <v>185</v>
      </c>
      <c r="F122" s="68" t="s">
        <v>191</v>
      </c>
      <c r="G122" s="68" t="s">
        <v>184</v>
      </c>
      <c r="H122" s="68" t="s">
        <v>186</v>
      </c>
    </row>
    <row r="123" spans="1:8" ht="22.5">
      <c r="B123" s="64">
        <v>5</v>
      </c>
      <c r="C123" s="15" t="s">
        <v>15</v>
      </c>
      <c r="D123" s="68" t="s">
        <v>188</v>
      </c>
      <c r="E123" s="68" t="s">
        <v>187</v>
      </c>
      <c r="F123" s="68" t="s">
        <v>188</v>
      </c>
      <c r="G123" s="68" t="s">
        <v>184</v>
      </c>
      <c r="H123" s="68" t="s">
        <v>187</v>
      </c>
    </row>
    <row r="125" spans="1:8" ht="31.5">
      <c r="B125" s="5" t="s">
        <v>0</v>
      </c>
      <c r="C125" s="5" t="s">
        <v>1</v>
      </c>
      <c r="D125" s="5" t="str">
        <f>'Α- ΒΟΗΘΟΣ ΒΡΕΦΟΝΗΠΙΟΚΟΜΩΝ '!D127</f>
        <v>ΔΕΥΤΕΡΑ  22/01/2018</v>
      </c>
      <c r="E125" s="5" t="str">
        <f>'Α- ΒΟΗΘΟΣ ΒΡΕΦΟΝΗΠΙΟΚΟΜΩΝ '!E127</f>
        <v>ΤΡΙΤΗ 23/01/2018</v>
      </c>
      <c r="F125" s="5" t="str">
        <f>'Α- ΒΟΗΘΟΣ ΒΡΕΦΟΝΗΠΙΟΚΟΜΩΝ '!F127</f>
        <v>ΤΕΤΑΡΤΗ 24/01/2018</v>
      </c>
      <c r="G125" s="5" t="str">
        <f>'Α- ΒΟΗΘΟΣ ΒΡΕΦΟΝΗΠΙΟΚΟΜΩΝ '!G127</f>
        <v>ΠΕΜΠΤΗ  25/01/2018</v>
      </c>
      <c r="H125" s="5" t="str">
        <f>'Α- ΒΟΗΘΟΣ ΒΡΕΦΟΝΗΠΙΟΚΟΜΩΝ '!H127</f>
        <v>ΠΑΡΑΣΚΕΥΗ 26/01/2018</v>
      </c>
    </row>
    <row r="126" spans="1:8">
      <c r="A126" s="27">
        <v>15</v>
      </c>
      <c r="B126" s="6">
        <v>1</v>
      </c>
      <c r="C126" s="15" t="s">
        <v>11</v>
      </c>
      <c r="D126" s="20"/>
      <c r="E126" s="42"/>
      <c r="F126" s="38"/>
      <c r="G126" s="44"/>
      <c r="H126" s="20"/>
    </row>
    <row r="127" spans="1:8" ht="45">
      <c r="B127" s="6">
        <v>2</v>
      </c>
      <c r="C127" s="15" t="s">
        <v>12</v>
      </c>
      <c r="D127" s="68" t="s">
        <v>191</v>
      </c>
      <c r="E127" s="68" t="s">
        <v>190</v>
      </c>
      <c r="F127" s="68" t="s">
        <v>191</v>
      </c>
      <c r="G127" s="68" t="s">
        <v>189</v>
      </c>
      <c r="H127" s="68" t="s">
        <v>185</v>
      </c>
    </row>
    <row r="128" spans="1:8" ht="45">
      <c r="B128" s="6">
        <v>3</v>
      </c>
      <c r="C128" s="15" t="s">
        <v>13</v>
      </c>
      <c r="D128" s="68" t="s">
        <v>191</v>
      </c>
      <c r="E128" s="68" t="s">
        <v>190</v>
      </c>
      <c r="F128" s="68" t="s">
        <v>191</v>
      </c>
      <c r="G128" s="68" t="s">
        <v>189</v>
      </c>
      <c r="H128" s="68" t="s">
        <v>185</v>
      </c>
    </row>
    <row r="129" spans="1:8" ht="22.5">
      <c r="B129" s="6">
        <v>4</v>
      </c>
      <c r="C129" s="15" t="s">
        <v>14</v>
      </c>
      <c r="D129" s="68" t="s">
        <v>191</v>
      </c>
      <c r="E129" s="68" t="s">
        <v>185</v>
      </c>
      <c r="F129" s="68" t="s">
        <v>191</v>
      </c>
      <c r="G129" s="68" t="s">
        <v>184</v>
      </c>
      <c r="H129" s="68" t="s">
        <v>186</v>
      </c>
    </row>
    <row r="130" spans="1:8" ht="22.5">
      <c r="B130" s="64">
        <v>5</v>
      </c>
      <c r="C130" s="15" t="s">
        <v>15</v>
      </c>
      <c r="D130" s="68" t="s">
        <v>188</v>
      </c>
      <c r="E130" s="68" t="s">
        <v>187</v>
      </c>
      <c r="F130" s="68" t="s">
        <v>188</v>
      </c>
      <c r="G130" s="68" t="s">
        <v>184</v>
      </c>
      <c r="H130" s="68" t="s">
        <v>187</v>
      </c>
    </row>
    <row r="132" spans="1:8" ht="31.5">
      <c r="B132" s="5" t="s">
        <v>0</v>
      </c>
      <c r="C132" s="5" t="s">
        <v>1</v>
      </c>
      <c r="D132" s="5" t="str">
        <f>'Α- ΒΟΗΘΟΣ ΒΡΕΦΟΝΗΠΙΟΚΟΜΩΝ '!D134</f>
        <v>ΔΕΥΤΕΡΑ  29/01/2018</v>
      </c>
      <c r="E132" s="5" t="str">
        <f>'Α- ΒΟΗΘΟΣ ΒΡΕΦΟΝΗΠΙΟΚΟΜΩΝ '!E134</f>
        <v>ΤΡΙΤΗ 30/01/2018</v>
      </c>
      <c r="F132" s="5" t="str">
        <f>'Α- ΒΟΗΘΟΣ ΒΡΕΦΟΝΗΠΙΟΚΟΜΩΝ '!F134</f>
        <v>ΤΕΤΑΡΤΗ 31/01/2018</v>
      </c>
      <c r="G132" s="5" t="str">
        <f>'Α- ΒΟΗΘΟΣ ΒΡΕΦΟΝΗΠΙΟΚΟΜΩΝ '!G134</f>
        <v>ΠΕΜΠΤΗ  01/02/2018</v>
      </c>
      <c r="H132" s="5" t="str">
        <f>'Α- ΒΟΗΘΟΣ ΒΡΕΦΟΝΗΠΙΟΚΟΜΩΝ '!H134</f>
        <v>ΠΑΡΑΣΚΕΥΗ 02/02/2018</v>
      </c>
    </row>
    <row r="133" spans="1:8">
      <c r="A133" s="27">
        <v>16</v>
      </c>
      <c r="B133" s="6">
        <v>1</v>
      </c>
      <c r="C133" s="15" t="s">
        <v>11</v>
      </c>
      <c r="D133" s="20"/>
      <c r="E133" s="42"/>
      <c r="F133" s="38"/>
      <c r="G133" s="44"/>
      <c r="H133" s="20"/>
    </row>
    <row r="134" spans="1:8" ht="45">
      <c r="B134" s="6">
        <v>2</v>
      </c>
      <c r="C134" s="15" t="s">
        <v>12</v>
      </c>
      <c r="D134" s="68" t="s">
        <v>191</v>
      </c>
      <c r="E134" s="68" t="s">
        <v>190</v>
      </c>
      <c r="F134" s="68" t="s">
        <v>191</v>
      </c>
      <c r="G134" s="68" t="s">
        <v>189</v>
      </c>
      <c r="H134" s="68" t="s">
        <v>185</v>
      </c>
    </row>
    <row r="135" spans="1:8" ht="45">
      <c r="B135" s="6">
        <v>3</v>
      </c>
      <c r="C135" s="15" t="s">
        <v>13</v>
      </c>
      <c r="D135" s="68" t="s">
        <v>191</v>
      </c>
      <c r="E135" s="68" t="s">
        <v>190</v>
      </c>
      <c r="F135" s="68" t="s">
        <v>191</v>
      </c>
      <c r="G135" s="68" t="s">
        <v>189</v>
      </c>
      <c r="H135" s="68" t="s">
        <v>185</v>
      </c>
    </row>
    <row r="136" spans="1:8" ht="22.5">
      <c r="B136" s="6">
        <v>4</v>
      </c>
      <c r="C136" s="15" t="s">
        <v>14</v>
      </c>
      <c r="D136" s="68" t="s">
        <v>191</v>
      </c>
      <c r="E136" s="68" t="s">
        <v>185</v>
      </c>
      <c r="F136" s="68" t="s">
        <v>191</v>
      </c>
      <c r="G136" s="68" t="s">
        <v>184</v>
      </c>
      <c r="H136" s="68" t="s">
        <v>186</v>
      </c>
    </row>
    <row r="137" spans="1:8" ht="22.5">
      <c r="B137" s="64">
        <v>5</v>
      </c>
      <c r="C137" s="15" t="s">
        <v>15</v>
      </c>
      <c r="D137" s="68" t="s">
        <v>188</v>
      </c>
      <c r="E137" s="68" t="s">
        <v>187</v>
      </c>
      <c r="F137" s="68" t="s">
        <v>188</v>
      </c>
      <c r="G137" s="68" t="s">
        <v>184</v>
      </c>
      <c r="H137" s="68" t="s">
        <v>187</v>
      </c>
    </row>
    <row r="138" spans="1:8" ht="22.5">
      <c r="D138" s="39"/>
      <c r="E138" s="68" t="s">
        <v>187</v>
      </c>
      <c r="F138" s="38"/>
      <c r="H138" s="68" t="s">
        <v>187</v>
      </c>
    </row>
    <row r="140" spans="1:8" ht="31.5">
      <c r="B140" s="5" t="s">
        <v>0</v>
      </c>
      <c r="C140" s="5" t="s">
        <v>1</v>
      </c>
      <c r="D140" s="5" t="str">
        <f>'Α- ΒΟΗΘΟΣ ΒΡΕΦΟΝΗΠΙΟΚΟΜΩΝ '!D142</f>
        <v>ΔΕΥΤΕΡΑ  05/02/2018</v>
      </c>
      <c r="E140" s="5" t="str">
        <f>'Α- ΒΟΗΘΟΣ ΒΡΕΦΟΝΗΠΙΟΚΟΜΩΝ '!E142</f>
        <v>ΤΡΙΤΗ 06/02/2018</v>
      </c>
      <c r="F140" s="5" t="str">
        <f>'Α- ΒΟΗΘΟΣ ΒΡΕΦΟΝΗΠΙΟΚΟΜΩΝ '!F142</f>
        <v>ΤΕΤΑΡΤΗ 07/02/2018</v>
      </c>
      <c r="G140" s="5" t="str">
        <f>'Α- ΒΟΗΘΟΣ ΒΡΕΦΟΝΗΠΙΟΚΟΜΩΝ '!G142</f>
        <v>ΠΕΜΠΤΗ  08/02/2018</v>
      </c>
      <c r="H140" s="5" t="str">
        <f>'Α- ΒΟΗΘΟΣ ΒΡΕΦΟΝΗΠΙΟΚΟΜΩΝ '!H142</f>
        <v>ΠΑΡΑΣΚΕΥΗ 09/02/2018</v>
      </c>
    </row>
    <row r="141" spans="1:8">
      <c r="A141" s="27">
        <v>17</v>
      </c>
      <c r="B141" s="6">
        <v>1</v>
      </c>
      <c r="C141" s="15" t="s">
        <v>11</v>
      </c>
      <c r="D141" s="68"/>
      <c r="E141" s="68"/>
      <c r="F141" s="68"/>
      <c r="G141" s="68"/>
      <c r="H141" s="68"/>
    </row>
    <row r="142" spans="1:8" ht="45">
      <c r="B142" s="6">
        <v>2</v>
      </c>
      <c r="C142" s="15" t="s">
        <v>12</v>
      </c>
      <c r="D142" s="68" t="s">
        <v>191</v>
      </c>
      <c r="E142" s="68" t="s">
        <v>190</v>
      </c>
      <c r="F142" s="68" t="s">
        <v>191</v>
      </c>
      <c r="G142" s="68" t="s">
        <v>189</v>
      </c>
      <c r="H142" s="68" t="s">
        <v>185</v>
      </c>
    </row>
    <row r="143" spans="1:8" ht="45">
      <c r="B143" s="6">
        <v>3</v>
      </c>
      <c r="C143" s="15" t="s">
        <v>13</v>
      </c>
      <c r="D143" s="68" t="s">
        <v>191</v>
      </c>
      <c r="E143" s="68" t="s">
        <v>190</v>
      </c>
      <c r="F143" s="68" t="s">
        <v>191</v>
      </c>
      <c r="G143" s="68" t="s">
        <v>189</v>
      </c>
      <c r="H143" s="68" t="s">
        <v>185</v>
      </c>
    </row>
    <row r="144" spans="1:8" ht="22.5">
      <c r="B144" s="6">
        <v>4</v>
      </c>
      <c r="C144" s="15" t="s">
        <v>14</v>
      </c>
      <c r="D144" s="68" t="s">
        <v>191</v>
      </c>
      <c r="E144" s="68" t="s">
        <v>185</v>
      </c>
      <c r="F144" s="68" t="s">
        <v>191</v>
      </c>
      <c r="G144" s="68" t="s">
        <v>184</v>
      </c>
      <c r="H144" s="68" t="s">
        <v>186</v>
      </c>
    </row>
    <row r="145" spans="2:8">
      <c r="B145" s="64">
        <v>5</v>
      </c>
      <c r="C145" s="15" t="s">
        <v>15</v>
      </c>
      <c r="D145" s="68" t="s">
        <v>188</v>
      </c>
      <c r="E145" s="68" t="s">
        <v>185</v>
      </c>
      <c r="F145" s="68" t="s">
        <v>188</v>
      </c>
      <c r="G145" s="68" t="s">
        <v>184</v>
      </c>
      <c r="H145" s="68" t="s">
        <v>187</v>
      </c>
    </row>
    <row r="146" spans="2:8" ht="22.5">
      <c r="B146" s="6">
        <v>6</v>
      </c>
      <c r="C146" s="15" t="s">
        <v>16</v>
      </c>
      <c r="D146" s="68" t="s">
        <v>188</v>
      </c>
      <c r="E146" s="68" t="s">
        <v>185</v>
      </c>
      <c r="F146" s="68" t="s">
        <v>186</v>
      </c>
      <c r="G146" s="6"/>
    </row>
    <row r="148" spans="2:8" ht="26.25">
      <c r="B148" s="95" t="s">
        <v>19</v>
      </c>
      <c r="C148" s="95"/>
      <c r="D148" s="95"/>
      <c r="E148" s="95"/>
      <c r="F148" s="95"/>
      <c r="G148" s="95"/>
      <c r="H148" s="95"/>
    </row>
    <row r="149" spans="2:8" ht="31.5">
      <c r="B149" s="5" t="s">
        <v>0</v>
      </c>
      <c r="C149" s="5" t="s">
        <v>1</v>
      </c>
      <c r="D149" s="5" t="s">
        <v>89</v>
      </c>
      <c r="E149" s="5" t="s">
        <v>90</v>
      </c>
      <c r="F149" s="5" t="s">
        <v>91</v>
      </c>
      <c r="G149" s="5" t="s">
        <v>92</v>
      </c>
      <c r="H149" s="5" t="s">
        <v>93</v>
      </c>
    </row>
    <row r="150" spans="2:8" ht="45">
      <c r="B150" s="6">
        <v>1</v>
      </c>
      <c r="C150" s="15" t="s">
        <v>12</v>
      </c>
      <c r="D150" s="68" t="s">
        <v>191</v>
      </c>
      <c r="E150" s="68" t="s">
        <v>190</v>
      </c>
      <c r="F150" s="68"/>
      <c r="G150" s="68" t="s">
        <v>189</v>
      </c>
      <c r="H150" s="68"/>
    </row>
    <row r="151" spans="2:8" ht="22.5">
      <c r="B151" s="6">
        <v>2</v>
      </c>
      <c r="C151" s="15" t="s">
        <v>13</v>
      </c>
      <c r="D151" s="68" t="s">
        <v>191</v>
      </c>
      <c r="E151" s="68"/>
      <c r="F151" s="68"/>
      <c r="G151" s="68"/>
      <c r="H151" s="68"/>
    </row>
    <row r="152" spans="2:8" ht="22.5">
      <c r="B152" s="6">
        <v>3</v>
      </c>
      <c r="C152" s="15" t="s">
        <v>14</v>
      </c>
      <c r="D152" s="68" t="s">
        <v>191</v>
      </c>
      <c r="E152" s="68" t="s">
        <v>185</v>
      </c>
      <c r="F152" s="68"/>
      <c r="G152" s="68" t="s">
        <v>184</v>
      </c>
      <c r="H152" s="68" t="s">
        <v>186</v>
      </c>
    </row>
    <row r="153" spans="2:8">
      <c r="B153" s="6">
        <v>4</v>
      </c>
      <c r="C153" s="15" t="s">
        <v>15</v>
      </c>
      <c r="D153" s="68"/>
      <c r="E153" s="68"/>
      <c r="F153" s="68" t="s">
        <v>188</v>
      </c>
      <c r="G153" s="68"/>
      <c r="H153" s="68" t="s">
        <v>187</v>
      </c>
    </row>
    <row r="154" spans="2:8">
      <c r="D154" s="48"/>
      <c r="E154" s="48"/>
      <c r="F154" s="48"/>
      <c r="G154" s="48"/>
      <c r="H154" s="38"/>
    </row>
    <row r="156" spans="2:8" ht="26.25">
      <c r="B156" s="96" t="s">
        <v>20</v>
      </c>
      <c r="C156" s="96"/>
      <c r="D156" s="96"/>
      <c r="E156" s="96"/>
      <c r="F156" s="96"/>
      <c r="G156" s="96"/>
      <c r="H156" s="96"/>
    </row>
    <row r="157" spans="2:8" ht="47.25">
      <c r="B157" s="5" t="s">
        <v>0</v>
      </c>
      <c r="C157" s="5" t="s">
        <v>1</v>
      </c>
      <c r="D157" s="46" t="s">
        <v>124</v>
      </c>
      <c r="E157" s="46" t="s">
        <v>125</v>
      </c>
      <c r="F157" s="46" t="s">
        <v>197</v>
      </c>
      <c r="G157" s="46" t="s">
        <v>198</v>
      </c>
      <c r="H157" s="46" t="s">
        <v>199</v>
      </c>
    </row>
    <row r="158" spans="2:8">
      <c r="B158" s="6">
        <v>1</v>
      </c>
      <c r="C158" s="17"/>
      <c r="D158" s="39"/>
      <c r="E158" s="38"/>
      <c r="F158" s="40"/>
      <c r="G158" s="39"/>
      <c r="H158" s="38"/>
    </row>
    <row r="159" spans="2:8" ht="45">
      <c r="B159" s="6">
        <v>1</v>
      </c>
      <c r="C159" s="15" t="s">
        <v>211</v>
      </c>
      <c r="D159" s="68" t="s">
        <v>191</v>
      </c>
      <c r="E159" s="68" t="s">
        <v>190</v>
      </c>
      <c r="F159" s="68" t="s">
        <v>186</v>
      </c>
      <c r="G159" s="68" t="s">
        <v>189</v>
      </c>
      <c r="H159" s="68"/>
    </row>
    <row r="160" spans="2:8" ht="45">
      <c r="B160" s="6">
        <v>2</v>
      </c>
      <c r="C160" s="15"/>
      <c r="D160" s="68" t="s">
        <v>191</v>
      </c>
      <c r="E160" s="68" t="s">
        <v>190</v>
      </c>
      <c r="F160" s="68" t="s">
        <v>186</v>
      </c>
      <c r="G160" s="68" t="s">
        <v>189</v>
      </c>
      <c r="H160" s="68"/>
    </row>
    <row r="161" spans="2:8">
      <c r="B161" s="6">
        <v>2</v>
      </c>
      <c r="C161" s="15" t="s">
        <v>212</v>
      </c>
      <c r="D161" s="68"/>
      <c r="E161" s="68" t="s">
        <v>185</v>
      </c>
      <c r="F161" s="68" t="s">
        <v>188</v>
      </c>
      <c r="G161" s="68" t="s">
        <v>184</v>
      </c>
      <c r="H161" s="68" t="s">
        <v>187</v>
      </c>
    </row>
    <row r="162" spans="2:8">
      <c r="B162" s="6">
        <v>3</v>
      </c>
      <c r="C162" s="15"/>
      <c r="D162" s="68"/>
      <c r="E162" s="68" t="s">
        <v>185</v>
      </c>
      <c r="F162" s="68" t="s">
        <v>188</v>
      </c>
      <c r="G162" s="68" t="s">
        <v>184</v>
      </c>
      <c r="H162" s="68" t="s">
        <v>187</v>
      </c>
    </row>
    <row r="163" spans="2:8">
      <c r="B163" s="6">
        <v>3</v>
      </c>
      <c r="C163" s="15" t="s">
        <v>213</v>
      </c>
      <c r="D163" s="2"/>
      <c r="E163" s="2"/>
      <c r="F163" s="10"/>
      <c r="G163" s="2"/>
      <c r="H163" s="10"/>
    </row>
  </sheetData>
  <mergeCells count="9">
    <mergeCell ref="B156:H156"/>
    <mergeCell ref="B148:H148"/>
    <mergeCell ref="A1:H1"/>
    <mergeCell ref="A3:H3"/>
    <mergeCell ref="B8:B9"/>
    <mergeCell ref="E8:E9"/>
    <mergeCell ref="F8:F9"/>
    <mergeCell ref="G8:G9"/>
    <mergeCell ref="H8:H9"/>
  </mergeCells>
  <printOptions horizontalCentered="1" verticalCentered="1"/>
  <pageMargins left="0" right="0" top="0" bottom="0" header="0" footer="0"/>
  <pageSetup paperSize="9" scale="83" fitToHeight="5" orientation="portrait" r:id="rId1"/>
  <rowBreaks count="13" manualBreakCount="13">
    <brk id="24" max="16383" man="1"/>
    <brk id="32" max="16383" man="1"/>
    <brk id="39" max="16383" man="1"/>
    <brk id="46" max="16383" man="1"/>
    <brk id="52" max="16383" man="1"/>
    <brk id="59" max="16383" man="1"/>
    <brk id="66" max="16383" man="1"/>
    <brk id="80" max="16383" man="1"/>
    <brk id="87" max="16383" man="1"/>
    <brk id="94" max="16383" man="1"/>
    <brk id="101" max="16383" man="1"/>
    <brk id="108" max="16383" man="1"/>
    <brk id="116" max="16383" man="1"/>
  </rowBreaks>
  <legacyDrawing r:id="rId2"/>
  <oleObjects>
    <oleObject progId="Word.Document.8" shapeId="25601" r:id="rId3"/>
    <oleObject progId="Word.Document.8" shapeId="25602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4"/>
  <sheetViews>
    <sheetView topLeftCell="A152" zoomScale="85" zoomScaleNormal="85" workbookViewId="0">
      <selection activeCell="C160" sqref="C160:C164"/>
    </sheetView>
  </sheetViews>
  <sheetFormatPr defaultRowHeight="15"/>
  <cols>
    <col min="1" max="1" width="9.140625" style="27"/>
    <col min="2" max="2" width="25.28515625" style="27" customWidth="1"/>
    <col min="3" max="3" width="16.28515625" style="27" customWidth="1"/>
    <col min="4" max="4" width="16.140625" style="27" customWidth="1"/>
    <col min="5" max="5" width="15.140625" style="27" customWidth="1"/>
    <col min="6" max="6" width="15.7109375" style="27" customWidth="1"/>
    <col min="7" max="7" width="14.5703125" style="27" customWidth="1"/>
    <col min="8" max="8" width="15.85546875" style="27" customWidth="1"/>
    <col min="9" max="16384" width="9.140625" style="27"/>
  </cols>
  <sheetData>
    <row r="1" spans="1:10" ht="20.25">
      <c r="A1" s="101" t="s">
        <v>130</v>
      </c>
      <c r="B1" s="101"/>
      <c r="C1" s="101"/>
      <c r="D1" s="101"/>
      <c r="E1" s="101"/>
      <c r="F1" s="101"/>
      <c r="G1" s="101"/>
      <c r="H1" s="101"/>
    </row>
    <row r="2" spans="1:10" ht="21">
      <c r="A2" s="102"/>
      <c r="B2" s="102"/>
      <c r="C2" s="102"/>
      <c r="D2" s="102"/>
      <c r="E2" s="102"/>
      <c r="F2" s="102"/>
      <c r="G2" s="102"/>
      <c r="H2" s="102"/>
    </row>
    <row r="3" spans="1:10" ht="18" customHeight="1">
      <c r="A3" s="98" t="s">
        <v>202</v>
      </c>
      <c r="B3" s="98"/>
      <c r="C3" s="98"/>
      <c r="D3" s="98"/>
      <c r="E3" s="98"/>
      <c r="F3" s="98"/>
      <c r="G3" s="98"/>
      <c r="H3" s="98"/>
    </row>
    <row r="5" spans="1:10">
      <c r="B5" s="3" t="s">
        <v>9</v>
      </c>
    </row>
    <row r="6" spans="1:10" ht="6" customHeight="1">
      <c r="B6" s="4"/>
    </row>
    <row r="7" spans="1:10" ht="6" customHeight="1" thickBot="1">
      <c r="B7" s="4"/>
    </row>
    <row r="8" spans="1:10" ht="40.5" customHeight="1">
      <c r="B8" s="99" t="s">
        <v>2</v>
      </c>
      <c r="C8" s="25" t="s">
        <v>3</v>
      </c>
      <c r="D8" s="7" t="s">
        <v>3</v>
      </c>
      <c r="E8" s="99" t="s">
        <v>5</v>
      </c>
      <c r="F8" s="99" t="s">
        <v>6</v>
      </c>
      <c r="G8" s="99" t="s">
        <v>7</v>
      </c>
      <c r="H8" s="99" t="s">
        <v>8</v>
      </c>
    </row>
    <row r="9" spans="1:10" ht="12" customHeight="1">
      <c r="B9" s="100"/>
      <c r="C9" s="26" t="s">
        <v>21</v>
      </c>
      <c r="D9" s="9" t="s">
        <v>4</v>
      </c>
      <c r="E9" s="100"/>
      <c r="F9" s="100"/>
      <c r="G9" s="100"/>
      <c r="H9" s="100"/>
    </row>
    <row r="10" spans="1:10">
      <c r="A10" s="2">
        <f>COUNTIF(B24:H147,B10)</f>
        <v>30</v>
      </c>
      <c r="B10" s="20" t="s">
        <v>26</v>
      </c>
      <c r="C10" s="21">
        <v>2</v>
      </c>
      <c r="D10" s="21"/>
      <c r="E10" s="10">
        <f t="shared" ref="E10:E22" si="0">C10+D10</f>
        <v>2</v>
      </c>
      <c r="F10" s="10">
        <f>ROUND(E10*15*0.15,0)</f>
        <v>5</v>
      </c>
      <c r="G10" s="30"/>
      <c r="H10" s="10"/>
      <c r="I10" s="27">
        <f>E10*15</f>
        <v>30</v>
      </c>
      <c r="J10" s="27">
        <f>A10-I10</f>
        <v>0</v>
      </c>
    </row>
    <row r="11" spans="1:10">
      <c r="A11" s="8">
        <f>COUNTIF(B24:H147,B11)</f>
        <v>30</v>
      </c>
      <c r="B11" s="20" t="s">
        <v>140</v>
      </c>
      <c r="C11" s="21">
        <v>2</v>
      </c>
      <c r="D11" s="21"/>
      <c r="E11" s="10">
        <f t="shared" si="0"/>
        <v>2</v>
      </c>
      <c r="F11" s="10">
        <f>ROUND(E11*15*0.15,0)</f>
        <v>5</v>
      </c>
      <c r="G11" s="30"/>
      <c r="H11" s="10"/>
      <c r="I11" s="27">
        <f t="shared" ref="I11:I22" si="1">E11*15</f>
        <v>30</v>
      </c>
      <c r="J11" s="27">
        <f t="shared" ref="J11:J22" si="2">A11-I11</f>
        <v>0</v>
      </c>
    </row>
    <row r="12" spans="1:10">
      <c r="A12" s="8">
        <f>COUNTIF(B24:H147,B12)</f>
        <v>45</v>
      </c>
      <c r="B12" s="20" t="s">
        <v>149</v>
      </c>
      <c r="C12" s="21"/>
      <c r="D12" s="21">
        <v>3</v>
      </c>
      <c r="E12" s="10">
        <f t="shared" si="0"/>
        <v>3</v>
      </c>
      <c r="F12" s="10">
        <f t="shared" ref="F12:F22" si="3">ROUND(E12*15*0.15,0)</f>
        <v>7</v>
      </c>
      <c r="G12" s="10"/>
      <c r="H12" s="10"/>
      <c r="I12" s="27">
        <f t="shared" si="1"/>
        <v>45</v>
      </c>
      <c r="J12" s="27">
        <f t="shared" si="2"/>
        <v>0</v>
      </c>
    </row>
    <row r="13" spans="1:10">
      <c r="A13" s="8">
        <f>COUNTIF(B24:H147,B13)</f>
        <v>30</v>
      </c>
      <c r="B13" s="20" t="s">
        <v>150</v>
      </c>
      <c r="C13" s="21"/>
      <c r="D13" s="21">
        <v>2</v>
      </c>
      <c r="E13" s="10">
        <f t="shared" si="0"/>
        <v>2</v>
      </c>
      <c r="F13" s="10">
        <f t="shared" si="3"/>
        <v>5</v>
      </c>
      <c r="G13" s="10"/>
      <c r="H13" s="10"/>
      <c r="I13" s="27">
        <f t="shared" si="1"/>
        <v>30</v>
      </c>
      <c r="J13" s="27">
        <f t="shared" si="2"/>
        <v>0</v>
      </c>
    </row>
    <row r="14" spans="1:10" ht="28.5" customHeight="1">
      <c r="A14" s="8">
        <f>COUNTIF(B24:H147,B14)</f>
        <v>30</v>
      </c>
      <c r="B14" s="20" t="s">
        <v>151</v>
      </c>
      <c r="C14" s="21">
        <v>2</v>
      </c>
      <c r="D14" s="21"/>
      <c r="E14" s="10">
        <f t="shared" si="0"/>
        <v>2</v>
      </c>
      <c r="F14" s="10">
        <f t="shared" si="3"/>
        <v>5</v>
      </c>
      <c r="G14" s="10"/>
      <c r="H14" s="10"/>
      <c r="I14" s="27">
        <f t="shared" si="1"/>
        <v>30</v>
      </c>
      <c r="J14" s="27">
        <f t="shared" si="2"/>
        <v>0</v>
      </c>
    </row>
    <row r="15" spans="1:10">
      <c r="A15" s="8">
        <f>COUNTIF(B24:H147,B15)</f>
        <v>45</v>
      </c>
      <c r="B15" s="20" t="s">
        <v>152</v>
      </c>
      <c r="C15" s="21">
        <v>3</v>
      </c>
      <c r="D15" s="21"/>
      <c r="E15" s="10">
        <f t="shared" si="0"/>
        <v>3</v>
      </c>
      <c r="F15" s="10">
        <f t="shared" si="3"/>
        <v>7</v>
      </c>
      <c r="G15" s="10"/>
      <c r="H15" s="10"/>
      <c r="I15" s="27">
        <f t="shared" si="1"/>
        <v>45</v>
      </c>
      <c r="J15" s="27">
        <f t="shared" si="2"/>
        <v>0</v>
      </c>
    </row>
    <row r="16" spans="1:10" ht="53.25" customHeight="1">
      <c r="A16" s="8">
        <f>COUNTIF(B24:H147,B16)</f>
        <v>45</v>
      </c>
      <c r="B16" s="20" t="s">
        <v>144</v>
      </c>
      <c r="C16" s="21"/>
      <c r="D16" s="21">
        <v>3</v>
      </c>
      <c r="E16" s="10">
        <f t="shared" si="0"/>
        <v>3</v>
      </c>
      <c r="F16" s="10">
        <f t="shared" si="3"/>
        <v>7</v>
      </c>
      <c r="G16" s="10"/>
      <c r="H16" s="10"/>
      <c r="I16" s="27">
        <f t="shared" si="1"/>
        <v>45</v>
      </c>
      <c r="J16" s="27">
        <f t="shared" si="2"/>
        <v>0</v>
      </c>
    </row>
    <row r="17" spans="1:10" ht="22.5">
      <c r="A17" s="8">
        <f>COUNTIF(B24:H147,B17)</f>
        <v>15</v>
      </c>
      <c r="B17" s="20" t="s">
        <v>195</v>
      </c>
      <c r="C17" s="10">
        <v>1</v>
      </c>
      <c r="D17" s="10"/>
      <c r="E17" s="10">
        <f t="shared" si="0"/>
        <v>1</v>
      </c>
      <c r="F17" s="10">
        <f t="shared" si="3"/>
        <v>2</v>
      </c>
      <c r="G17" s="10"/>
      <c r="H17" s="10"/>
      <c r="I17" s="27">
        <f t="shared" si="1"/>
        <v>15</v>
      </c>
      <c r="J17" s="27">
        <f t="shared" si="2"/>
        <v>0</v>
      </c>
    </row>
    <row r="18" spans="1:10">
      <c r="A18" s="8">
        <f>COUNTIF(B24:H147,B18)</f>
        <v>30</v>
      </c>
      <c r="B18" s="20" t="s">
        <v>194</v>
      </c>
      <c r="C18" s="10">
        <v>2</v>
      </c>
      <c r="D18" s="10"/>
      <c r="E18" s="10">
        <f t="shared" si="0"/>
        <v>2</v>
      </c>
      <c r="F18" s="10">
        <f t="shared" si="3"/>
        <v>5</v>
      </c>
      <c r="G18" s="10"/>
      <c r="H18" s="10"/>
      <c r="I18" s="27">
        <f t="shared" si="1"/>
        <v>30</v>
      </c>
      <c r="J18" s="27">
        <f t="shared" si="2"/>
        <v>0</v>
      </c>
    </row>
    <row r="19" spans="1:10">
      <c r="A19" s="8">
        <f>COUNTIF(B24:H147,B19)</f>
        <v>0</v>
      </c>
      <c r="B19" s="20"/>
      <c r="C19" s="10"/>
      <c r="D19" s="10"/>
      <c r="E19" s="10">
        <f t="shared" si="0"/>
        <v>0</v>
      </c>
      <c r="F19" s="10">
        <f t="shared" si="3"/>
        <v>0</v>
      </c>
      <c r="G19" s="10"/>
      <c r="H19" s="10"/>
      <c r="I19" s="27">
        <f t="shared" si="1"/>
        <v>0</v>
      </c>
      <c r="J19" s="27">
        <f t="shared" si="2"/>
        <v>0</v>
      </c>
    </row>
    <row r="20" spans="1:10">
      <c r="A20" s="8">
        <f>COUNTIF(B24:H147,B20)</f>
        <v>0</v>
      </c>
      <c r="B20" s="20"/>
      <c r="C20" s="10"/>
      <c r="D20" s="10"/>
      <c r="E20" s="10">
        <f t="shared" si="0"/>
        <v>0</v>
      </c>
      <c r="F20" s="10">
        <f t="shared" si="3"/>
        <v>0</v>
      </c>
      <c r="G20" s="10"/>
      <c r="H20" s="12"/>
      <c r="I20" s="27">
        <f t="shared" si="1"/>
        <v>0</v>
      </c>
      <c r="J20" s="27">
        <f t="shared" si="2"/>
        <v>0</v>
      </c>
    </row>
    <row r="21" spans="1:10" hidden="1">
      <c r="A21" s="8">
        <f>COUNTIF(B24:H147,B21)</f>
        <v>0</v>
      </c>
      <c r="B21" s="10"/>
      <c r="C21" s="10"/>
      <c r="D21" s="10"/>
      <c r="E21" s="10">
        <f t="shared" si="0"/>
        <v>0</v>
      </c>
      <c r="F21" s="10">
        <f t="shared" si="3"/>
        <v>0</v>
      </c>
      <c r="G21" s="10"/>
      <c r="H21" s="10"/>
      <c r="I21" s="27">
        <f t="shared" si="1"/>
        <v>0</v>
      </c>
      <c r="J21" s="27">
        <f t="shared" si="2"/>
        <v>0</v>
      </c>
    </row>
    <row r="22" spans="1:10" hidden="1">
      <c r="A22" s="8">
        <f>COUNTIF(B24:H147,B22)</f>
        <v>0</v>
      </c>
      <c r="B22" s="10"/>
      <c r="C22" s="10"/>
      <c r="D22" s="10"/>
      <c r="E22" s="10">
        <f t="shared" si="0"/>
        <v>0</v>
      </c>
      <c r="F22" s="10">
        <f t="shared" si="3"/>
        <v>0</v>
      </c>
      <c r="G22" s="10"/>
      <c r="H22" s="10"/>
      <c r="I22" s="27">
        <f t="shared" si="1"/>
        <v>0</v>
      </c>
      <c r="J22" s="27">
        <f t="shared" si="2"/>
        <v>0</v>
      </c>
    </row>
    <row r="23" spans="1:10">
      <c r="A23" s="27">
        <f>SUM(A10:A22)</f>
        <v>300</v>
      </c>
      <c r="C23" s="54">
        <f>SUM(C10:C22)</f>
        <v>12</v>
      </c>
      <c r="D23" s="27">
        <f>SUM(D10:D22)</f>
        <v>8</v>
      </c>
    </row>
    <row r="27" spans="1:10" ht="31.5">
      <c r="A27" s="27">
        <v>1</v>
      </c>
      <c r="B27" s="5" t="s">
        <v>0</v>
      </c>
      <c r="C27" s="5" t="s">
        <v>1</v>
      </c>
      <c r="D27" s="5" t="str">
        <f>'Α- ΒΟΗΘΟΣ ΒΡΕΦΟΝΗΠΙΟΚΟΜΩΝ '!D29</f>
        <v>ΔΕΥΤΕΡΑ   02/10/2017</v>
      </c>
      <c r="E27" s="5" t="str">
        <f>'Α- ΒΟΗΘΟΣ ΒΡΕΦΟΝΗΠΙΟΚΟΜΩΝ '!E29</f>
        <v>ΤΡΙΤΗ 03/10/2017</v>
      </c>
      <c r="F27" s="5" t="str">
        <f>'Α- ΒΟΗΘΟΣ ΒΡΕΦΟΝΗΠΙΟΚΟΜΩΝ '!F29</f>
        <v>ΤΕΤΑΡΤΗ 04/10/2017</v>
      </c>
      <c r="G27" s="5" t="str">
        <f>'Α- ΒΟΗΘΟΣ ΒΡΕΦΟΝΗΠΙΟΚΟΜΩΝ '!G29</f>
        <v>ΠΕΜΠΤΗ  05/10/2017</v>
      </c>
      <c r="H27" s="5" t="str">
        <f>'Α- ΒΟΗΘΟΣ ΒΡΕΦΟΝΗΠΙΟΚΟΜΩΝ '!H29</f>
        <v>ΠΑΡΑΣΚΕΥΗ 06/10/2017</v>
      </c>
    </row>
    <row r="28" spans="1:10">
      <c r="B28" s="6">
        <v>1</v>
      </c>
      <c r="C28" s="15" t="s">
        <v>11</v>
      </c>
      <c r="D28" s="20"/>
      <c r="E28" s="42"/>
      <c r="F28" s="38"/>
      <c r="G28" s="20"/>
      <c r="H28" s="20"/>
    </row>
    <row r="29" spans="1:10">
      <c r="B29" s="6">
        <v>2</v>
      </c>
      <c r="C29" s="15" t="s">
        <v>12</v>
      </c>
      <c r="D29" s="20"/>
      <c r="E29" s="20"/>
      <c r="F29" s="20"/>
      <c r="G29" s="20"/>
      <c r="H29" s="20"/>
    </row>
    <row r="30" spans="1:10">
      <c r="B30" s="6">
        <v>3</v>
      </c>
      <c r="C30" s="15" t="s">
        <v>13</v>
      </c>
      <c r="D30" s="20"/>
      <c r="E30" s="20"/>
      <c r="F30" s="20"/>
      <c r="G30" s="20"/>
      <c r="H30" s="20"/>
    </row>
    <row r="31" spans="1:10">
      <c r="B31" s="6">
        <v>4</v>
      </c>
      <c r="C31" s="15" t="s">
        <v>14</v>
      </c>
      <c r="D31" s="20"/>
      <c r="E31" s="20"/>
      <c r="F31" s="20"/>
      <c r="G31" s="20"/>
      <c r="H31" s="20"/>
    </row>
    <row r="32" spans="1:10">
      <c r="B32" s="64">
        <v>5</v>
      </c>
      <c r="C32" s="15" t="s">
        <v>15</v>
      </c>
      <c r="D32" s="20"/>
      <c r="E32" s="20"/>
      <c r="F32" s="20"/>
      <c r="G32" s="20"/>
      <c r="H32" s="20"/>
    </row>
    <row r="34" spans="1:8" ht="31.5">
      <c r="A34" s="27">
        <v>2</v>
      </c>
      <c r="B34" s="5" t="s">
        <v>0</v>
      </c>
      <c r="C34" s="5" t="s">
        <v>1</v>
      </c>
      <c r="D34" s="5" t="str">
        <f>'Α- ΒΟΗΘΟΣ ΒΡΕΦΟΝΗΠΙΟΚΟΜΩΝ '!D36</f>
        <v>ΔΕΥΤΕΡΑ  09/10/2017</v>
      </c>
      <c r="E34" s="5" t="str">
        <f>'Α- ΒΟΗΘΟΣ ΒΡΕΦΟΝΗΠΙΟΚΟΜΩΝ '!E36</f>
        <v>ΤΡΙΤΗ 10/10/2017</v>
      </c>
      <c r="F34" s="5" t="str">
        <f>'Α- ΒΟΗΘΟΣ ΒΡΕΦΟΝΗΠΙΟΚΟΜΩΝ '!F36</f>
        <v>ΤΕΤΑΡΤΗ 11/10/2017</v>
      </c>
      <c r="G34" s="5" t="str">
        <f>'Α- ΒΟΗΘΟΣ ΒΡΕΦΟΝΗΠΙΟΚΟΜΩΝ '!G36</f>
        <v>ΠΕΜΠΤΗ  12/10/2017</v>
      </c>
      <c r="H34" s="5" t="str">
        <f>'Α- ΒΟΗΘΟΣ ΒΡΕΦΟΝΗΠΙΟΚΟΜΩΝ '!H36</f>
        <v>ΠΑΡΑΣΚΕΥΗ 13/10/2017</v>
      </c>
    </row>
    <row r="35" spans="1:8">
      <c r="B35" s="6">
        <v>1</v>
      </c>
      <c r="C35" s="15" t="s">
        <v>11</v>
      </c>
      <c r="D35" s="20"/>
      <c r="E35" s="42"/>
      <c r="F35" s="38"/>
      <c r="G35" s="20"/>
      <c r="H35" s="20"/>
    </row>
    <row r="36" spans="1:8">
      <c r="B36" s="6">
        <v>2</v>
      </c>
      <c r="C36" s="15" t="s">
        <v>12</v>
      </c>
      <c r="D36" s="20"/>
      <c r="E36" s="20"/>
      <c r="F36" s="20"/>
      <c r="G36" s="20"/>
      <c r="H36" s="20"/>
    </row>
    <row r="37" spans="1:8">
      <c r="B37" s="6">
        <v>3</v>
      </c>
      <c r="C37" s="15" t="s">
        <v>13</v>
      </c>
      <c r="D37" s="20"/>
      <c r="E37" s="20"/>
      <c r="F37" s="20"/>
      <c r="G37" s="20"/>
      <c r="H37" s="20"/>
    </row>
    <row r="38" spans="1:8">
      <c r="B38" s="6">
        <v>4</v>
      </c>
      <c r="C38" s="15" t="s">
        <v>14</v>
      </c>
      <c r="D38" s="20"/>
      <c r="E38" s="20"/>
      <c r="F38" s="20"/>
      <c r="G38" s="20"/>
      <c r="H38" s="20"/>
    </row>
    <row r="39" spans="1:8">
      <c r="B39" s="64">
        <v>5</v>
      </c>
      <c r="C39" s="15" t="s">
        <v>15</v>
      </c>
      <c r="D39" s="20"/>
      <c r="E39" s="20"/>
      <c r="F39" s="20"/>
      <c r="G39" s="20"/>
      <c r="H39" s="20"/>
    </row>
    <row r="41" spans="1:8" ht="31.5">
      <c r="A41" s="27">
        <v>3</v>
      </c>
      <c r="B41" s="5" t="s">
        <v>0</v>
      </c>
      <c r="C41" s="5" t="s">
        <v>1</v>
      </c>
      <c r="D41" s="5" t="str">
        <f>'Α- ΒΟΗΘΟΣ ΒΡΕΦΟΝΗΠΙΟΚΟΜΩΝ '!D43</f>
        <v>ΔΕΥΤΕΡΑ  16/10/2017</v>
      </c>
      <c r="E41" s="5" t="str">
        <f>'Α- ΒΟΗΘΟΣ ΒΡΕΦΟΝΗΠΙΟΚΟΜΩΝ '!E43</f>
        <v>ΤΡΙΤΗ 17/10/2017</v>
      </c>
      <c r="F41" s="5" t="str">
        <f>'Α- ΒΟΗΘΟΣ ΒΡΕΦΟΝΗΠΙΟΚΟΜΩΝ '!F43</f>
        <v>ΤΕΤΑΡΤΗ 18/10/2017</v>
      </c>
      <c r="G41" s="5" t="str">
        <f>'Α- ΒΟΗΘΟΣ ΒΡΕΦΟΝΗΠΙΟΚΟΜΩΝ '!G43</f>
        <v>ΠΕΜΠΤΗ  19/10/2017</v>
      </c>
      <c r="H41" s="5" t="str">
        <f>'Α- ΒΟΗΘΟΣ ΒΡΕΦΟΝΗΠΙΟΚΟΜΩΝ '!H43</f>
        <v>ΠΑΡΑΣΚΕΥΗ 20/10/2017</v>
      </c>
    </row>
    <row r="42" spans="1:8">
      <c r="B42" s="6">
        <v>1</v>
      </c>
      <c r="C42" s="15" t="s">
        <v>11</v>
      </c>
      <c r="D42" s="40"/>
      <c r="E42" s="43"/>
      <c r="F42" s="44"/>
      <c r="G42" s="40"/>
      <c r="H42" s="40"/>
    </row>
    <row r="43" spans="1:8" ht="33.75">
      <c r="B43" s="6">
        <v>2</v>
      </c>
      <c r="C43" s="15" t="s">
        <v>12</v>
      </c>
      <c r="D43" s="40" t="s">
        <v>151</v>
      </c>
      <c r="E43" s="40" t="s">
        <v>195</v>
      </c>
      <c r="F43" s="40" t="s">
        <v>194</v>
      </c>
      <c r="G43" s="40" t="s">
        <v>149</v>
      </c>
      <c r="H43" s="40" t="s">
        <v>150</v>
      </c>
    </row>
    <row r="44" spans="1:8" ht="33.75">
      <c r="B44" s="6">
        <v>3</v>
      </c>
      <c r="C44" s="15" t="s">
        <v>13</v>
      </c>
      <c r="D44" s="40" t="s">
        <v>151</v>
      </c>
      <c r="E44" s="40" t="s">
        <v>26</v>
      </c>
      <c r="F44" s="40" t="s">
        <v>194</v>
      </c>
      <c r="G44" s="40" t="s">
        <v>149</v>
      </c>
      <c r="H44" s="40" t="s">
        <v>150</v>
      </c>
    </row>
    <row r="45" spans="1:8" ht="33.75">
      <c r="B45" s="6">
        <v>4</v>
      </c>
      <c r="C45" s="15" t="s">
        <v>14</v>
      </c>
      <c r="D45" s="40" t="s">
        <v>140</v>
      </c>
      <c r="E45" s="40" t="s">
        <v>26</v>
      </c>
      <c r="F45" s="40" t="s">
        <v>152</v>
      </c>
      <c r="G45" s="40" t="s">
        <v>149</v>
      </c>
      <c r="H45" s="40" t="s">
        <v>144</v>
      </c>
    </row>
    <row r="46" spans="1:8" ht="33.75">
      <c r="B46" s="64">
        <v>5</v>
      </c>
      <c r="C46" s="15" t="s">
        <v>15</v>
      </c>
      <c r="D46" s="40" t="s">
        <v>140</v>
      </c>
      <c r="E46" s="40" t="s">
        <v>152</v>
      </c>
      <c r="F46" s="40" t="s">
        <v>152</v>
      </c>
      <c r="G46" s="40" t="s">
        <v>144</v>
      </c>
      <c r="H46" s="40" t="s">
        <v>144</v>
      </c>
    </row>
    <row r="48" spans="1:8" ht="31.5">
      <c r="B48" s="5" t="s">
        <v>0</v>
      </c>
      <c r="C48" s="5" t="s">
        <v>1</v>
      </c>
      <c r="D48" s="5" t="str">
        <f>'Α- ΒΟΗΘΟΣ ΒΡΕΦΟΝΗΠΙΟΚΟΜΩΝ '!D50</f>
        <v>ΔΕΥΤΕΡΑ  23/10/2017</v>
      </c>
      <c r="E48" s="5" t="str">
        <f>'Α- ΒΟΗΘΟΣ ΒΡΕΦΟΝΗΠΙΟΚΟΜΩΝ '!E50</f>
        <v>ΤΡΙΤΗ 24/10/2017</v>
      </c>
      <c r="F48" s="5" t="str">
        <f>'Α- ΒΟΗΘΟΣ ΒΡΕΦΟΝΗΠΙΟΚΟΜΩΝ '!F50</f>
        <v>ΤΕΤΑΡΤΗ 25/10/2017</v>
      </c>
      <c r="G48" s="5" t="str">
        <f>'Α- ΒΟΗΘΟΣ ΒΡΕΦΟΝΗΠΙΟΚΟΜΩΝ '!G50</f>
        <v>ΠΕΜΠΤΗ  26/102017</v>
      </c>
      <c r="H48" s="5" t="str">
        <f>'Α- ΒΟΗΘΟΣ ΒΡΕΦΟΝΗΠΙΟΚΟΜΩΝ '!H50</f>
        <v>ΠΑΡΑΣΚΕΥΗ 27/10/2017</v>
      </c>
    </row>
    <row r="49" spans="1:8">
      <c r="A49" s="27">
        <v>4</v>
      </c>
      <c r="B49" s="6">
        <v>1</v>
      </c>
      <c r="C49" s="15" t="s">
        <v>11</v>
      </c>
      <c r="D49" s="40"/>
      <c r="E49" s="43"/>
      <c r="F49" s="44"/>
      <c r="G49" s="40"/>
      <c r="H49" s="40"/>
    </row>
    <row r="50" spans="1:8" ht="33.75">
      <c r="B50" s="6">
        <v>2</v>
      </c>
      <c r="C50" s="15" t="s">
        <v>12</v>
      </c>
      <c r="D50" s="40" t="s">
        <v>151</v>
      </c>
      <c r="E50" s="40" t="s">
        <v>195</v>
      </c>
      <c r="F50" s="40" t="s">
        <v>194</v>
      </c>
      <c r="G50" s="40" t="s">
        <v>149</v>
      </c>
      <c r="H50" s="40" t="s">
        <v>150</v>
      </c>
    </row>
    <row r="51" spans="1:8" ht="33.75">
      <c r="B51" s="6">
        <v>3</v>
      </c>
      <c r="C51" s="15" t="s">
        <v>13</v>
      </c>
      <c r="D51" s="40" t="s">
        <v>151</v>
      </c>
      <c r="E51" s="40" t="s">
        <v>26</v>
      </c>
      <c r="F51" s="40" t="s">
        <v>194</v>
      </c>
      <c r="G51" s="40" t="s">
        <v>149</v>
      </c>
      <c r="H51" s="40" t="s">
        <v>150</v>
      </c>
    </row>
    <row r="52" spans="1:8" ht="33.75">
      <c r="B52" s="6">
        <v>4</v>
      </c>
      <c r="C52" s="15" t="s">
        <v>14</v>
      </c>
      <c r="D52" s="40" t="s">
        <v>140</v>
      </c>
      <c r="E52" s="40" t="s">
        <v>26</v>
      </c>
      <c r="F52" s="40" t="s">
        <v>152</v>
      </c>
      <c r="G52" s="40" t="s">
        <v>149</v>
      </c>
      <c r="H52" s="40" t="s">
        <v>144</v>
      </c>
    </row>
    <row r="53" spans="1:8" ht="33.75">
      <c r="B53" s="64">
        <v>5</v>
      </c>
      <c r="C53" s="15" t="s">
        <v>15</v>
      </c>
      <c r="D53" s="40" t="s">
        <v>140</v>
      </c>
      <c r="E53" s="40" t="s">
        <v>152</v>
      </c>
      <c r="F53" s="40" t="s">
        <v>152</v>
      </c>
      <c r="G53" s="40" t="s">
        <v>144</v>
      </c>
      <c r="H53" s="40" t="s">
        <v>144</v>
      </c>
    </row>
    <row r="54" spans="1:8" ht="31.5">
      <c r="A54" s="27">
        <v>5</v>
      </c>
      <c r="B54" s="5" t="s">
        <v>0</v>
      </c>
      <c r="C54" s="5" t="s">
        <v>1</v>
      </c>
      <c r="D54" s="5" t="str">
        <f>'Α- ΒΟΗΘΟΣ ΒΡΕΦΟΝΗΠΙΟΚΟΜΩΝ '!D56</f>
        <v>ΔΕΥΤΕΡΑ  30/10/2017</v>
      </c>
      <c r="E54" s="5" t="str">
        <f>'Α- ΒΟΗΘΟΣ ΒΡΕΦΟΝΗΠΙΟΚΟΜΩΝ '!E56</f>
        <v>ΤΡΙΤΗ 31/10/2017</v>
      </c>
      <c r="F54" s="5" t="str">
        <f>'Α- ΒΟΗΘΟΣ ΒΡΕΦΟΝΗΠΙΟΚΟΜΩΝ '!F56</f>
        <v>ΤΕΤΑΡΤΗ 01/11/2017</v>
      </c>
      <c r="G54" s="5" t="str">
        <f>'Α- ΒΟΗΘΟΣ ΒΡΕΦΟΝΗΠΙΟΚΟΜΩΝ '!G56</f>
        <v>ΠΕΜΠΤΗ  02/11/2017</v>
      </c>
      <c r="H54" s="5" t="str">
        <f>'Α- ΒΟΗΘΟΣ ΒΡΕΦΟΝΗΠΙΟΚΟΜΩΝ '!H56</f>
        <v>ΠΑΡΑΣΚΕΥΗ 03/11/2017</v>
      </c>
    </row>
    <row r="55" spans="1:8">
      <c r="B55" s="6">
        <v>1</v>
      </c>
      <c r="C55" s="15" t="s">
        <v>11</v>
      </c>
      <c r="D55" s="40"/>
      <c r="E55" s="43"/>
      <c r="F55" s="44"/>
      <c r="G55" s="40"/>
      <c r="H55" s="40"/>
    </row>
    <row r="56" spans="1:8" ht="33.75">
      <c r="B56" s="6">
        <v>2</v>
      </c>
      <c r="C56" s="15" t="s">
        <v>12</v>
      </c>
      <c r="D56" s="40" t="s">
        <v>151</v>
      </c>
      <c r="E56" s="40" t="s">
        <v>195</v>
      </c>
      <c r="F56" s="40" t="s">
        <v>194</v>
      </c>
      <c r="G56" s="40" t="s">
        <v>149</v>
      </c>
      <c r="H56" s="40" t="s">
        <v>150</v>
      </c>
    </row>
    <row r="57" spans="1:8" ht="33.75">
      <c r="B57" s="6">
        <v>3</v>
      </c>
      <c r="C57" s="15" t="s">
        <v>13</v>
      </c>
      <c r="D57" s="40" t="s">
        <v>151</v>
      </c>
      <c r="E57" s="40" t="s">
        <v>26</v>
      </c>
      <c r="F57" s="40" t="s">
        <v>194</v>
      </c>
      <c r="G57" s="40" t="s">
        <v>149</v>
      </c>
      <c r="H57" s="40" t="s">
        <v>150</v>
      </c>
    </row>
    <row r="58" spans="1:8" ht="33.75">
      <c r="B58" s="6">
        <v>4</v>
      </c>
      <c r="C58" s="15" t="s">
        <v>14</v>
      </c>
      <c r="D58" s="40" t="s">
        <v>140</v>
      </c>
      <c r="E58" s="40" t="s">
        <v>26</v>
      </c>
      <c r="F58" s="40" t="s">
        <v>152</v>
      </c>
      <c r="G58" s="40" t="s">
        <v>149</v>
      </c>
      <c r="H58" s="40" t="s">
        <v>144</v>
      </c>
    </row>
    <row r="59" spans="1:8" ht="33.75">
      <c r="B59" s="64">
        <v>5</v>
      </c>
      <c r="C59" s="15" t="s">
        <v>15</v>
      </c>
      <c r="D59" s="40" t="s">
        <v>140</v>
      </c>
      <c r="E59" s="40" t="s">
        <v>152</v>
      </c>
      <c r="F59" s="40" t="s">
        <v>152</v>
      </c>
      <c r="G59" s="40" t="s">
        <v>144</v>
      </c>
      <c r="H59" s="40" t="s">
        <v>144</v>
      </c>
    </row>
    <row r="61" spans="1:8" ht="31.5">
      <c r="A61" s="27">
        <v>6</v>
      </c>
      <c r="B61" s="5" t="s">
        <v>0</v>
      </c>
      <c r="C61" s="5" t="s">
        <v>1</v>
      </c>
      <c r="D61" s="5" t="str">
        <f>'Α- ΒΟΗΘΟΣ ΒΡΕΦΟΝΗΠΙΟΚΟΜΩΝ '!D63</f>
        <v>ΔΕΥΤΕΡΑ  06/11/2017</v>
      </c>
      <c r="E61" s="5" t="str">
        <f>'Α- ΒΟΗΘΟΣ ΒΡΕΦΟΝΗΠΙΟΚΟΜΩΝ '!E63</f>
        <v>ΤΡΙΤΗ 07/11/2017</v>
      </c>
      <c r="F61" s="5" t="str">
        <f>'Α- ΒΟΗΘΟΣ ΒΡΕΦΟΝΗΠΙΟΚΟΜΩΝ '!F63</f>
        <v>ΤΕΤΑΡΤΗ 08/11/2017</v>
      </c>
      <c r="G61" s="5" t="str">
        <f>'Α- ΒΟΗΘΟΣ ΒΡΕΦΟΝΗΠΙΟΚΟΜΩΝ '!G63</f>
        <v>ΠΕΜΠΤΗ  09/11/2017</v>
      </c>
      <c r="H61" s="5" t="str">
        <f>'Α- ΒΟΗΘΟΣ ΒΡΕΦΟΝΗΠΙΟΚΟΜΩΝ '!H63</f>
        <v>ΠΑΡΑΣΚΕΥΗ 10/11/2017</v>
      </c>
    </row>
    <row r="62" spans="1:8">
      <c r="B62" s="6">
        <v>1</v>
      </c>
      <c r="C62" s="15" t="s">
        <v>11</v>
      </c>
      <c r="D62" s="40"/>
      <c r="E62" s="43"/>
      <c r="F62" s="44"/>
      <c r="G62" s="40"/>
      <c r="H62" s="40"/>
    </row>
    <row r="63" spans="1:8" ht="33.75">
      <c r="B63" s="6">
        <v>2</v>
      </c>
      <c r="C63" s="15" t="s">
        <v>12</v>
      </c>
      <c r="D63" s="40" t="s">
        <v>151</v>
      </c>
      <c r="E63" s="40" t="s">
        <v>195</v>
      </c>
      <c r="F63" s="40" t="s">
        <v>194</v>
      </c>
      <c r="G63" s="40" t="s">
        <v>149</v>
      </c>
      <c r="H63" s="40" t="s">
        <v>150</v>
      </c>
    </row>
    <row r="64" spans="1:8" ht="33.75">
      <c r="B64" s="6">
        <v>3</v>
      </c>
      <c r="C64" s="15" t="s">
        <v>13</v>
      </c>
      <c r="D64" s="40" t="s">
        <v>151</v>
      </c>
      <c r="E64" s="40" t="s">
        <v>26</v>
      </c>
      <c r="F64" s="40" t="s">
        <v>194</v>
      </c>
      <c r="G64" s="40" t="s">
        <v>149</v>
      </c>
      <c r="H64" s="40" t="s">
        <v>150</v>
      </c>
    </row>
    <row r="65" spans="1:8" ht="33.75">
      <c r="B65" s="6">
        <v>4</v>
      </c>
      <c r="C65" s="15" t="s">
        <v>14</v>
      </c>
      <c r="D65" s="40" t="s">
        <v>140</v>
      </c>
      <c r="E65" s="40" t="s">
        <v>26</v>
      </c>
      <c r="F65" s="40" t="s">
        <v>152</v>
      </c>
      <c r="G65" s="40" t="s">
        <v>149</v>
      </c>
      <c r="H65" s="40" t="s">
        <v>144</v>
      </c>
    </row>
    <row r="66" spans="1:8" ht="33.75">
      <c r="B66" s="64">
        <v>5</v>
      </c>
      <c r="C66" s="15" t="s">
        <v>15</v>
      </c>
      <c r="D66" s="40" t="s">
        <v>140</v>
      </c>
      <c r="E66" s="40" t="s">
        <v>152</v>
      </c>
      <c r="F66" s="40" t="s">
        <v>152</v>
      </c>
      <c r="G66" s="40" t="s">
        <v>144</v>
      </c>
      <c r="H66" s="40" t="s">
        <v>144</v>
      </c>
    </row>
    <row r="68" spans="1:8" ht="31.5">
      <c r="A68" s="27">
        <v>7</v>
      </c>
      <c r="B68" s="5" t="s">
        <v>0</v>
      </c>
      <c r="C68" s="5" t="s">
        <v>1</v>
      </c>
      <c r="D68" s="5" t="str">
        <f>'Α- ΒΟΗΘΟΣ ΒΡΕΦΟΝΗΠΙΟΚΟΜΩΝ '!D70</f>
        <v>ΔΕΥΤΕΡΑ  13/11/2017</v>
      </c>
      <c r="E68" s="5" t="str">
        <f>'Α- ΒΟΗΘΟΣ ΒΡΕΦΟΝΗΠΙΟΚΟΜΩΝ '!E70</f>
        <v>ΤΡΙΤΗ 14/11/2017</v>
      </c>
      <c r="F68" s="5" t="str">
        <f>'Α- ΒΟΗΘΟΣ ΒΡΕΦΟΝΗΠΙΟΚΟΜΩΝ '!F70</f>
        <v>ΤΕΤΑΡΤΗ 15/11/2017</v>
      </c>
      <c r="G68" s="5" t="str">
        <f>'Α- ΒΟΗΘΟΣ ΒΡΕΦΟΝΗΠΙΟΚΟΜΩΝ '!G70</f>
        <v>ΠΕΜΠΤΗ  16/11/2017</v>
      </c>
      <c r="H68" s="5" t="str">
        <f>'Α- ΒΟΗΘΟΣ ΒΡΕΦΟΝΗΠΙΟΚΟΜΩΝ '!H70</f>
        <v>ΠΑΡΑΣΚΕΥΗ 17/11/2017</v>
      </c>
    </row>
    <row r="69" spans="1:8">
      <c r="B69" s="6">
        <v>1</v>
      </c>
      <c r="C69" s="15" t="s">
        <v>11</v>
      </c>
      <c r="D69" s="40"/>
      <c r="E69" s="43"/>
      <c r="F69" s="44"/>
      <c r="G69" s="40"/>
      <c r="H69" s="40"/>
    </row>
    <row r="70" spans="1:8" ht="33.75">
      <c r="B70" s="6">
        <v>2</v>
      </c>
      <c r="C70" s="15" t="s">
        <v>12</v>
      </c>
      <c r="D70" s="40" t="s">
        <v>151</v>
      </c>
      <c r="E70" s="40" t="s">
        <v>195</v>
      </c>
      <c r="F70" s="40" t="s">
        <v>194</v>
      </c>
      <c r="G70" s="40" t="s">
        <v>149</v>
      </c>
      <c r="H70" s="40" t="s">
        <v>150</v>
      </c>
    </row>
    <row r="71" spans="1:8" ht="33.75">
      <c r="B71" s="6">
        <v>3</v>
      </c>
      <c r="C71" s="15" t="s">
        <v>13</v>
      </c>
      <c r="D71" s="40" t="s">
        <v>151</v>
      </c>
      <c r="E71" s="40" t="s">
        <v>26</v>
      </c>
      <c r="F71" s="40" t="s">
        <v>194</v>
      </c>
      <c r="G71" s="40" t="s">
        <v>149</v>
      </c>
      <c r="H71" s="40" t="s">
        <v>150</v>
      </c>
    </row>
    <row r="72" spans="1:8" ht="33.75">
      <c r="B72" s="6">
        <v>4</v>
      </c>
      <c r="C72" s="15" t="s">
        <v>14</v>
      </c>
      <c r="D72" s="40" t="s">
        <v>140</v>
      </c>
      <c r="E72" s="40" t="s">
        <v>26</v>
      </c>
      <c r="F72" s="40" t="s">
        <v>152</v>
      </c>
      <c r="G72" s="40" t="s">
        <v>149</v>
      </c>
      <c r="H72" s="40" t="s">
        <v>144</v>
      </c>
    </row>
    <row r="73" spans="1:8" ht="33.75">
      <c r="B73" s="64">
        <v>5</v>
      </c>
      <c r="C73" s="15" t="s">
        <v>15</v>
      </c>
      <c r="D73" s="40" t="s">
        <v>140</v>
      </c>
      <c r="E73" s="40" t="s">
        <v>152</v>
      </c>
      <c r="F73" s="40" t="s">
        <v>152</v>
      </c>
      <c r="G73" s="40" t="s">
        <v>144</v>
      </c>
      <c r="H73" s="40" t="s">
        <v>144</v>
      </c>
    </row>
    <row r="74" spans="1:8">
      <c r="D74" s="14"/>
      <c r="E74" s="14"/>
      <c r="F74" s="14"/>
      <c r="G74" s="14"/>
      <c r="H74" s="14"/>
    </row>
    <row r="75" spans="1:8" ht="31.5">
      <c r="A75" s="27">
        <v>8</v>
      </c>
      <c r="B75" s="5" t="s">
        <v>0</v>
      </c>
      <c r="C75" s="5" t="s">
        <v>1</v>
      </c>
      <c r="D75" s="5" t="str">
        <f>'Α- ΒΟΗΘΟΣ ΒΡΕΦΟΝΗΠΙΟΚΟΜΩΝ '!D77</f>
        <v>ΔΕΥΤΕΡΑ  20/11/2017</v>
      </c>
      <c r="E75" s="5" t="str">
        <f>'Α- ΒΟΗΘΟΣ ΒΡΕΦΟΝΗΠΙΟΚΟΜΩΝ '!E77</f>
        <v>ΤΡΙΤΗ 21/11/2017</v>
      </c>
      <c r="F75" s="5" t="str">
        <f>'Α- ΒΟΗΘΟΣ ΒΡΕΦΟΝΗΠΙΟΚΟΜΩΝ '!F77</f>
        <v>ΤΕΤΑΡΤΗ 22/11/2017</v>
      </c>
      <c r="G75" s="5" t="str">
        <f>'Α- ΒΟΗΘΟΣ ΒΡΕΦΟΝΗΠΙΟΚΟΜΩΝ '!G77</f>
        <v>ΠΕΜΠΤΗ  23/11/2017</v>
      </c>
      <c r="H75" s="5" t="str">
        <f>'Α- ΒΟΗΘΟΣ ΒΡΕΦΟΝΗΠΙΟΚΟΜΩΝ '!H77</f>
        <v>ΠΑΡΑΣΚΕΥΗ 24/11/2017</v>
      </c>
    </row>
    <row r="76" spans="1:8">
      <c r="B76" s="6">
        <v>1</v>
      </c>
      <c r="C76" s="15" t="s">
        <v>11</v>
      </c>
      <c r="D76" s="40"/>
      <c r="E76" s="43"/>
      <c r="F76" s="44"/>
      <c r="G76" s="40"/>
      <c r="H76" s="40"/>
    </row>
    <row r="77" spans="1:8" ht="33.75">
      <c r="B77" s="6">
        <v>2</v>
      </c>
      <c r="C77" s="15" t="s">
        <v>12</v>
      </c>
      <c r="D77" s="40" t="s">
        <v>151</v>
      </c>
      <c r="E77" s="40" t="s">
        <v>195</v>
      </c>
      <c r="F77" s="40" t="s">
        <v>194</v>
      </c>
      <c r="G77" s="40" t="s">
        <v>149</v>
      </c>
      <c r="H77" s="40" t="s">
        <v>150</v>
      </c>
    </row>
    <row r="78" spans="1:8" ht="33.75">
      <c r="B78" s="6">
        <v>3</v>
      </c>
      <c r="C78" s="15" t="s">
        <v>13</v>
      </c>
      <c r="D78" s="40" t="s">
        <v>151</v>
      </c>
      <c r="E78" s="40" t="s">
        <v>26</v>
      </c>
      <c r="F78" s="40" t="s">
        <v>194</v>
      </c>
      <c r="G78" s="40" t="s">
        <v>149</v>
      </c>
      <c r="H78" s="40" t="s">
        <v>150</v>
      </c>
    </row>
    <row r="79" spans="1:8" ht="33.75">
      <c r="B79" s="6">
        <v>4</v>
      </c>
      <c r="C79" s="15" t="s">
        <v>14</v>
      </c>
      <c r="D79" s="40" t="s">
        <v>140</v>
      </c>
      <c r="E79" s="40" t="s">
        <v>26</v>
      </c>
      <c r="F79" s="40" t="s">
        <v>152</v>
      </c>
      <c r="G79" s="40" t="s">
        <v>149</v>
      </c>
      <c r="H79" s="40" t="s">
        <v>144</v>
      </c>
    </row>
    <row r="80" spans="1:8" ht="33.75">
      <c r="B80" s="64">
        <v>5</v>
      </c>
      <c r="C80" s="15" t="s">
        <v>15</v>
      </c>
      <c r="D80" s="40" t="s">
        <v>140</v>
      </c>
      <c r="E80" s="40" t="s">
        <v>152</v>
      </c>
      <c r="F80" s="40" t="s">
        <v>152</v>
      </c>
      <c r="G80" s="40" t="s">
        <v>144</v>
      </c>
      <c r="H80" s="40" t="s">
        <v>144</v>
      </c>
    </row>
    <row r="82" spans="1:8" ht="31.5">
      <c r="A82" s="27">
        <v>9</v>
      </c>
      <c r="B82" s="5" t="s">
        <v>0</v>
      </c>
      <c r="C82" s="5" t="s">
        <v>1</v>
      </c>
      <c r="D82" s="5" t="str">
        <f>'Α- ΒΟΗΘΟΣ ΒΡΕΦΟΝΗΠΙΟΚΟΜΩΝ '!D84</f>
        <v>ΔΕΥΤΕΡΑ  27/11/2017</v>
      </c>
      <c r="E82" s="5" t="str">
        <f>'Α- ΒΟΗΘΟΣ ΒΡΕΦΟΝΗΠΙΟΚΟΜΩΝ '!E84</f>
        <v>ΤΡΙΤΗ 28/11/2017</v>
      </c>
      <c r="F82" s="5" t="str">
        <f>'Α- ΒΟΗΘΟΣ ΒΡΕΦΟΝΗΠΙΟΚΟΜΩΝ '!F84</f>
        <v>ΤΕΤΑΡΤΗ 29/11/2017</v>
      </c>
      <c r="G82" s="5" t="str">
        <f>'Α- ΒΟΗΘΟΣ ΒΡΕΦΟΝΗΠΙΟΚΟΜΩΝ '!G84</f>
        <v>ΠΕΜΠΤΗ  30/11/2017</v>
      </c>
      <c r="H82" s="5" t="str">
        <f>'Α- ΒΟΗΘΟΣ ΒΡΕΦΟΝΗΠΙΟΚΟΜΩΝ '!H84</f>
        <v>ΠΑΡΑΣΚΕΥΗ 01/12/2017</v>
      </c>
    </row>
    <row r="83" spans="1:8">
      <c r="B83" s="6">
        <v>1</v>
      </c>
      <c r="C83" s="15" t="s">
        <v>11</v>
      </c>
      <c r="D83" s="40"/>
      <c r="E83" s="43"/>
      <c r="F83" s="44"/>
      <c r="G83" s="40"/>
      <c r="H83" s="40"/>
    </row>
    <row r="84" spans="1:8" ht="33.75">
      <c r="B84" s="6">
        <v>2</v>
      </c>
      <c r="C84" s="15" t="s">
        <v>12</v>
      </c>
      <c r="D84" s="40" t="s">
        <v>151</v>
      </c>
      <c r="E84" s="40" t="s">
        <v>195</v>
      </c>
      <c r="F84" s="40" t="s">
        <v>194</v>
      </c>
      <c r="G84" s="40" t="s">
        <v>149</v>
      </c>
      <c r="H84" s="40" t="s">
        <v>150</v>
      </c>
    </row>
    <row r="85" spans="1:8" ht="33.75">
      <c r="B85" s="6">
        <v>3</v>
      </c>
      <c r="C85" s="15" t="s">
        <v>13</v>
      </c>
      <c r="D85" s="40" t="s">
        <v>151</v>
      </c>
      <c r="F85" s="40" t="s">
        <v>194</v>
      </c>
      <c r="G85" s="40" t="s">
        <v>149</v>
      </c>
      <c r="H85" s="40" t="s">
        <v>150</v>
      </c>
    </row>
    <row r="86" spans="1:8" ht="33.75">
      <c r="B86" s="6">
        <v>4</v>
      </c>
      <c r="C86" s="15" t="s">
        <v>14</v>
      </c>
      <c r="D86" s="40" t="s">
        <v>140</v>
      </c>
      <c r="F86" s="40" t="s">
        <v>152</v>
      </c>
      <c r="G86" s="40" t="s">
        <v>149</v>
      </c>
      <c r="H86" s="40" t="s">
        <v>144</v>
      </c>
    </row>
    <row r="87" spans="1:8" ht="33.75">
      <c r="B87" s="64">
        <v>5</v>
      </c>
      <c r="C87" s="15" t="s">
        <v>15</v>
      </c>
      <c r="D87" s="40" t="s">
        <v>140</v>
      </c>
      <c r="E87" s="40" t="s">
        <v>152</v>
      </c>
      <c r="F87" s="40" t="s">
        <v>152</v>
      </c>
      <c r="G87" s="40" t="s">
        <v>144</v>
      </c>
      <c r="H87" s="40" t="s">
        <v>144</v>
      </c>
    </row>
    <row r="89" spans="1:8" ht="31.5">
      <c r="A89" s="27">
        <v>10</v>
      </c>
      <c r="B89" s="46" t="s">
        <v>0</v>
      </c>
      <c r="C89" s="46" t="s">
        <v>1</v>
      </c>
      <c r="D89" s="46" t="str">
        <f>'Α- ΒΟΗΘΟΣ ΒΡΕΦΟΝΗΠΙΟΚΟΜΩΝ '!D91</f>
        <v>ΔΕΥΤΕΡΑ  04/12/2017</v>
      </c>
      <c r="E89" s="46" t="str">
        <f>'Α- ΒΟΗΘΟΣ ΒΡΕΦΟΝΗΠΙΟΚΟΜΩΝ '!E91</f>
        <v>ΤΡΙΤΗ 05/12/2017</v>
      </c>
      <c r="F89" s="46" t="str">
        <f>'Α- ΒΟΗΘΟΣ ΒΡΕΦΟΝΗΠΙΟΚΟΜΩΝ '!F91</f>
        <v>ΤΕΤΑΡΤΗ 06/12/2017</v>
      </c>
      <c r="G89" s="46" t="str">
        <f>'Α- ΒΟΗΘΟΣ ΒΡΕΦΟΝΗΠΙΟΚΟΜΩΝ '!G91</f>
        <v>ΠΕΜΠΤΗ  07/12/2017</v>
      </c>
      <c r="H89" s="46" t="str">
        <f>'Α- ΒΟΗΘΟΣ ΒΡΕΦΟΝΗΠΙΟΚΟΜΩΝ '!H91</f>
        <v>ΠΑΡΑΣΚΕΥΗ 08/12/2017</v>
      </c>
    </row>
    <row r="90" spans="1:8">
      <c r="B90" s="6">
        <v>1</v>
      </c>
      <c r="C90" s="15" t="s">
        <v>11</v>
      </c>
      <c r="D90" s="40"/>
      <c r="E90" s="43"/>
      <c r="F90" s="44"/>
      <c r="G90" s="40"/>
      <c r="H90" s="40"/>
    </row>
    <row r="91" spans="1:8" ht="33.75">
      <c r="B91" s="6">
        <v>2</v>
      </c>
      <c r="C91" s="15" t="s">
        <v>12</v>
      </c>
      <c r="D91" s="40"/>
      <c r="E91" s="40" t="s">
        <v>195</v>
      </c>
      <c r="F91" s="40" t="s">
        <v>194</v>
      </c>
      <c r="G91" s="40" t="s">
        <v>149</v>
      </c>
      <c r="H91" s="40" t="s">
        <v>150</v>
      </c>
    </row>
    <row r="92" spans="1:8" ht="33.75">
      <c r="B92" s="6">
        <v>3</v>
      </c>
      <c r="C92" s="15" t="s">
        <v>13</v>
      </c>
      <c r="D92" s="40"/>
      <c r="E92" s="40" t="s">
        <v>26</v>
      </c>
      <c r="F92" s="40" t="s">
        <v>194</v>
      </c>
      <c r="G92" s="40" t="s">
        <v>149</v>
      </c>
      <c r="H92" s="40" t="s">
        <v>150</v>
      </c>
    </row>
    <row r="93" spans="1:8" ht="33.75">
      <c r="B93" s="6">
        <v>4</v>
      </c>
      <c r="C93" s="15" t="s">
        <v>14</v>
      </c>
      <c r="D93" s="40" t="s">
        <v>140</v>
      </c>
      <c r="E93" s="40" t="s">
        <v>26</v>
      </c>
      <c r="F93" s="40" t="s">
        <v>152</v>
      </c>
      <c r="G93" s="40" t="s">
        <v>149</v>
      </c>
      <c r="H93" s="40" t="s">
        <v>144</v>
      </c>
    </row>
    <row r="94" spans="1:8" ht="33.75">
      <c r="B94" s="64">
        <v>5</v>
      </c>
      <c r="C94" s="15" t="s">
        <v>15</v>
      </c>
      <c r="D94" s="40" t="s">
        <v>140</v>
      </c>
      <c r="E94" s="40" t="s">
        <v>152</v>
      </c>
      <c r="F94" s="40" t="s">
        <v>152</v>
      </c>
      <c r="G94" s="40" t="s">
        <v>144</v>
      </c>
      <c r="H94" s="40" t="s">
        <v>144</v>
      </c>
    </row>
    <row r="96" spans="1:8" ht="31.5">
      <c r="A96" s="27">
        <v>11</v>
      </c>
      <c r="B96" s="5" t="s">
        <v>0</v>
      </c>
      <c r="C96" s="5" t="s">
        <v>1</v>
      </c>
      <c r="D96" s="5" t="str">
        <f>'Α- ΒΟΗΘΟΣ ΒΡΕΦΟΝΗΠΙΟΚΟΜΩΝ '!D98</f>
        <v>ΔΕΥΤΕΡΑ  11/12/2017</v>
      </c>
      <c r="E96" s="5" t="str">
        <f>'Α- ΒΟΗΘΟΣ ΒΡΕΦΟΝΗΠΙΟΚΟΜΩΝ '!E98</f>
        <v>ΤΡΙΤΗ 12/12/2017</v>
      </c>
      <c r="F96" s="5" t="str">
        <f>'Α- ΒΟΗΘΟΣ ΒΡΕΦΟΝΗΠΙΟΚΟΜΩΝ '!F98</f>
        <v>ΤΕΤΑΡΤΗ 13/12/2017</v>
      </c>
      <c r="G96" s="5" t="str">
        <f>'Α- ΒΟΗΘΟΣ ΒΡΕΦΟΝΗΠΙΟΚΟΜΩΝ '!G98</f>
        <v>ΠΕΜΠΤΗ  14/12/2017</v>
      </c>
      <c r="H96" s="5" t="str">
        <f>'Α- ΒΟΗΘΟΣ ΒΡΕΦΟΝΗΠΙΟΚΟΜΩΝ '!H98</f>
        <v>ΠΑΡΑΣΚΕΥΗ 15/12/2017</v>
      </c>
    </row>
    <row r="97" spans="1:8">
      <c r="B97" s="6">
        <v>1</v>
      </c>
      <c r="C97" s="15" t="s">
        <v>11</v>
      </c>
      <c r="D97" s="40"/>
      <c r="E97" s="43"/>
      <c r="F97" s="44"/>
      <c r="G97" s="40"/>
      <c r="H97" s="40"/>
    </row>
    <row r="98" spans="1:8" ht="33.75">
      <c r="B98" s="6">
        <v>2</v>
      </c>
      <c r="C98" s="15" t="s">
        <v>12</v>
      </c>
      <c r="D98" s="40" t="s">
        <v>151</v>
      </c>
      <c r="E98" s="40" t="s">
        <v>195</v>
      </c>
      <c r="F98" s="40" t="s">
        <v>194</v>
      </c>
      <c r="G98" s="40" t="s">
        <v>149</v>
      </c>
      <c r="H98" s="40" t="s">
        <v>150</v>
      </c>
    </row>
    <row r="99" spans="1:8" ht="33.75">
      <c r="B99" s="6">
        <v>3</v>
      </c>
      <c r="C99" s="15" t="s">
        <v>13</v>
      </c>
      <c r="D99" s="40" t="s">
        <v>151</v>
      </c>
      <c r="E99" s="40" t="s">
        <v>26</v>
      </c>
      <c r="F99" s="40" t="s">
        <v>194</v>
      </c>
      <c r="G99" s="40" t="s">
        <v>149</v>
      </c>
      <c r="H99" s="40" t="s">
        <v>150</v>
      </c>
    </row>
    <row r="100" spans="1:8" ht="33.75">
      <c r="B100" s="6">
        <v>4</v>
      </c>
      <c r="C100" s="15" t="s">
        <v>14</v>
      </c>
      <c r="D100" s="40" t="s">
        <v>140</v>
      </c>
      <c r="E100" s="40" t="s">
        <v>26</v>
      </c>
      <c r="F100" s="40" t="s">
        <v>152</v>
      </c>
      <c r="G100" s="40" t="s">
        <v>149</v>
      </c>
      <c r="H100" s="40" t="s">
        <v>144</v>
      </c>
    </row>
    <row r="101" spans="1:8" ht="33.75">
      <c r="B101" s="64">
        <v>5</v>
      </c>
      <c r="C101" s="15" t="s">
        <v>15</v>
      </c>
      <c r="D101" s="40" t="s">
        <v>140</v>
      </c>
      <c r="E101" s="40" t="s">
        <v>152</v>
      </c>
      <c r="F101" s="40" t="s">
        <v>152</v>
      </c>
      <c r="G101" s="40" t="s">
        <v>144</v>
      </c>
      <c r="H101" s="40" t="s">
        <v>144</v>
      </c>
    </row>
    <row r="103" spans="1:8" ht="31.5">
      <c r="A103" s="27">
        <v>12</v>
      </c>
      <c r="B103" s="5" t="s">
        <v>0</v>
      </c>
      <c r="C103" s="5" t="s">
        <v>1</v>
      </c>
      <c r="D103" s="5" t="str">
        <f>'Α- ΒΟΗΘΟΣ ΒΡΕΦΟΝΗΠΙΟΚΟΜΩΝ '!D105</f>
        <v>ΔΕΥΤΕΡΑ  18/12/2017</v>
      </c>
      <c r="E103" s="5" t="str">
        <f>'Α- ΒΟΗΘΟΣ ΒΡΕΦΟΝΗΠΙΟΚΟΜΩΝ '!E105</f>
        <v>ΤΡΙΤΗ 19/12/2017</v>
      </c>
      <c r="F103" s="5" t="str">
        <f>'Α- ΒΟΗΘΟΣ ΒΡΕΦΟΝΗΠΙΟΚΟΜΩΝ '!F105</f>
        <v>ΤΕΤΑΡΤΗ 20/12/2017</v>
      </c>
      <c r="G103" s="5" t="str">
        <f>'Α- ΒΟΗΘΟΣ ΒΡΕΦΟΝΗΠΙΟΚΟΜΩΝ '!G105</f>
        <v>ΠΕΜΠΤΗ  21/12/2017</v>
      </c>
      <c r="H103" s="5" t="str">
        <f>'Α- ΒΟΗΘΟΣ ΒΡΕΦΟΝΗΠΙΟΚΟΜΩΝ '!H105</f>
        <v>ΠΑΡΑΣΚΕΥΗ 22/12/2017</v>
      </c>
    </row>
    <row r="104" spans="1:8">
      <c r="B104" s="6">
        <v>1</v>
      </c>
      <c r="C104" s="15" t="s">
        <v>11</v>
      </c>
      <c r="D104" s="40"/>
      <c r="E104" s="43"/>
      <c r="F104" s="44"/>
      <c r="G104" s="40"/>
      <c r="H104" s="40"/>
    </row>
    <row r="105" spans="1:8" ht="33.75">
      <c r="B105" s="6">
        <v>2</v>
      </c>
      <c r="C105" s="15" t="s">
        <v>12</v>
      </c>
      <c r="D105" s="40" t="s">
        <v>151</v>
      </c>
      <c r="E105" s="40" t="s">
        <v>195</v>
      </c>
      <c r="F105" s="40" t="s">
        <v>194</v>
      </c>
      <c r="G105" s="40" t="s">
        <v>149</v>
      </c>
      <c r="H105" s="40" t="s">
        <v>150</v>
      </c>
    </row>
    <row r="106" spans="1:8" ht="33.75">
      <c r="B106" s="6">
        <v>3</v>
      </c>
      <c r="C106" s="15" t="s">
        <v>13</v>
      </c>
      <c r="D106" s="40" t="s">
        <v>151</v>
      </c>
      <c r="E106" s="40" t="s">
        <v>26</v>
      </c>
      <c r="F106" s="40" t="s">
        <v>194</v>
      </c>
      <c r="G106" s="40" t="s">
        <v>149</v>
      </c>
      <c r="H106" s="40" t="s">
        <v>150</v>
      </c>
    </row>
    <row r="107" spans="1:8" ht="33.75">
      <c r="B107" s="6">
        <v>4</v>
      </c>
      <c r="C107" s="15" t="s">
        <v>14</v>
      </c>
      <c r="D107" s="40" t="s">
        <v>140</v>
      </c>
      <c r="E107" s="40" t="s">
        <v>26</v>
      </c>
      <c r="F107" s="40" t="s">
        <v>152</v>
      </c>
      <c r="G107" s="40" t="s">
        <v>149</v>
      </c>
      <c r="H107" s="40" t="s">
        <v>144</v>
      </c>
    </row>
    <row r="108" spans="1:8" ht="33.75">
      <c r="B108" s="64">
        <v>5</v>
      </c>
      <c r="C108" s="15" t="s">
        <v>15</v>
      </c>
      <c r="D108" s="40" t="s">
        <v>140</v>
      </c>
      <c r="E108" s="40" t="s">
        <v>152</v>
      </c>
      <c r="F108" s="40" t="s">
        <v>152</v>
      </c>
      <c r="G108" s="40" t="s">
        <v>144</v>
      </c>
      <c r="H108" s="40" t="s">
        <v>144</v>
      </c>
    </row>
    <row r="110" spans="1:8" ht="31.5">
      <c r="A110" s="27">
        <v>13</v>
      </c>
      <c r="B110" s="5" t="s">
        <v>0</v>
      </c>
      <c r="C110" s="5" t="s">
        <v>1</v>
      </c>
      <c r="D110" s="5" t="str">
        <f>'Α- ΒΟΗΘΟΣ ΒΡΕΦΟΝΗΠΙΟΚΟΜΩΝ '!D112</f>
        <v>ΔΕΥΤΕΡΑ  08/01/2018</v>
      </c>
      <c r="E110" s="5" t="str">
        <f>'Α- ΒΟΗΘΟΣ ΒΡΕΦΟΝΗΠΙΟΚΟΜΩΝ '!E112</f>
        <v>ΤΡΙΤΗ 09/01/2018</v>
      </c>
      <c r="F110" s="5" t="str">
        <f>'Α- ΒΟΗΘΟΣ ΒΡΕΦΟΝΗΠΙΟΚΟΜΩΝ '!F112</f>
        <v>ΤΕΤΑΡΤΗ 10/12/2018</v>
      </c>
      <c r="G110" s="5" t="str">
        <f>'Α- ΒΟΗΘΟΣ ΒΡΕΦΟΝΗΠΙΟΚΟΜΩΝ '!G112</f>
        <v>ΠΕΜΠΤΗ  11/01/2018</v>
      </c>
      <c r="H110" s="5" t="str">
        <f>'Α- ΒΟΗΘΟΣ ΒΡΕΦΟΝΗΠΙΟΚΟΜΩΝ '!H112</f>
        <v>ΠΑΡΑΣΚΕΥΗ 12/01/2018</v>
      </c>
    </row>
    <row r="111" spans="1:8">
      <c r="B111" s="6">
        <v>1</v>
      </c>
      <c r="C111" s="15" t="s">
        <v>11</v>
      </c>
      <c r="D111" s="40"/>
      <c r="E111" s="43"/>
      <c r="F111" s="44"/>
      <c r="G111" s="40"/>
      <c r="H111" s="40"/>
    </row>
    <row r="112" spans="1:8" ht="33.75">
      <c r="B112" s="6">
        <v>2</v>
      </c>
      <c r="C112" s="15" t="s">
        <v>12</v>
      </c>
      <c r="D112" s="40" t="s">
        <v>151</v>
      </c>
      <c r="E112" s="40" t="s">
        <v>195</v>
      </c>
      <c r="F112" s="40" t="s">
        <v>194</v>
      </c>
      <c r="G112" s="40" t="s">
        <v>149</v>
      </c>
      <c r="H112" s="40" t="s">
        <v>150</v>
      </c>
    </row>
    <row r="113" spans="1:8" ht="33.75">
      <c r="B113" s="6">
        <v>3</v>
      </c>
      <c r="C113" s="15" t="s">
        <v>13</v>
      </c>
      <c r="D113" s="40" t="s">
        <v>151</v>
      </c>
      <c r="E113" s="40" t="s">
        <v>26</v>
      </c>
      <c r="F113" s="40" t="s">
        <v>194</v>
      </c>
      <c r="G113" s="40" t="s">
        <v>149</v>
      </c>
      <c r="H113" s="40" t="s">
        <v>150</v>
      </c>
    </row>
    <row r="114" spans="1:8" ht="33.75">
      <c r="B114" s="6">
        <v>4</v>
      </c>
      <c r="C114" s="15" t="s">
        <v>14</v>
      </c>
      <c r="D114" s="40" t="s">
        <v>140</v>
      </c>
      <c r="E114" s="40" t="s">
        <v>26</v>
      </c>
      <c r="F114" s="40" t="s">
        <v>152</v>
      </c>
      <c r="G114" s="40" t="s">
        <v>149</v>
      </c>
      <c r="H114" s="40" t="s">
        <v>144</v>
      </c>
    </row>
    <row r="115" spans="1:8" ht="33.75">
      <c r="B115" s="64">
        <v>5</v>
      </c>
      <c r="C115" s="15" t="s">
        <v>15</v>
      </c>
      <c r="D115" s="40" t="s">
        <v>140</v>
      </c>
      <c r="E115" s="40" t="s">
        <v>152</v>
      </c>
      <c r="F115" s="40" t="s">
        <v>152</v>
      </c>
      <c r="G115" s="40" t="s">
        <v>144</v>
      </c>
      <c r="H115" s="40" t="s">
        <v>144</v>
      </c>
    </row>
    <row r="118" spans="1:8" ht="31.5">
      <c r="A118" s="27">
        <v>14</v>
      </c>
      <c r="B118" s="5" t="s">
        <v>0</v>
      </c>
      <c r="C118" s="5" t="s">
        <v>1</v>
      </c>
      <c r="D118" s="5" t="str">
        <f>'Α- ΒΟΗΘΟΣ ΒΡΕΦΟΝΗΠΙΟΚΟΜΩΝ '!D120</f>
        <v>ΔΕΥΤΕΡΑ  15/01/2018</v>
      </c>
      <c r="E118" s="5" t="str">
        <f>'Α- ΒΟΗΘΟΣ ΒΡΕΦΟΝΗΠΙΟΚΟΜΩΝ '!E120</f>
        <v>ΤΡΙΤΗ 16/01/2018</v>
      </c>
      <c r="F118" s="5" t="str">
        <f>'Α- ΒΟΗΘΟΣ ΒΡΕΦΟΝΗΠΙΟΚΟΜΩΝ '!F120</f>
        <v>ΤΕΤΑΡΤΗ 17/01/2018</v>
      </c>
      <c r="G118" s="5" t="str">
        <f>'Α- ΒΟΗΘΟΣ ΒΡΕΦΟΝΗΠΙΟΚΟΜΩΝ '!G120</f>
        <v>ΠΕΜΠΤΗ  18/01/2018</v>
      </c>
      <c r="H118" s="5" t="str">
        <f>'Α- ΒΟΗΘΟΣ ΒΡΕΦΟΝΗΠΙΟΚΟΜΩΝ '!H120</f>
        <v>ΠΑΡΑΣΚΕΥΗ 19/01/2018</v>
      </c>
    </row>
    <row r="119" spans="1:8">
      <c r="B119" s="6">
        <v>1</v>
      </c>
      <c r="C119" s="15" t="s">
        <v>11</v>
      </c>
      <c r="D119" s="40"/>
      <c r="E119" s="43"/>
      <c r="F119" s="44"/>
      <c r="G119" s="40"/>
      <c r="H119" s="40"/>
    </row>
    <row r="120" spans="1:8" ht="33.75">
      <c r="B120" s="6">
        <v>2</v>
      </c>
      <c r="C120" s="15" t="s">
        <v>12</v>
      </c>
      <c r="D120" s="40" t="s">
        <v>151</v>
      </c>
      <c r="E120" s="40" t="s">
        <v>195</v>
      </c>
      <c r="F120" s="40" t="s">
        <v>194</v>
      </c>
      <c r="G120" s="40" t="s">
        <v>149</v>
      </c>
      <c r="H120" s="40" t="s">
        <v>150</v>
      </c>
    </row>
    <row r="121" spans="1:8" ht="33.75">
      <c r="B121" s="6">
        <v>3</v>
      </c>
      <c r="C121" s="15" t="s">
        <v>13</v>
      </c>
      <c r="D121" s="40" t="s">
        <v>151</v>
      </c>
      <c r="E121" s="40" t="s">
        <v>26</v>
      </c>
      <c r="F121" s="40" t="s">
        <v>194</v>
      </c>
      <c r="G121" s="40" t="s">
        <v>149</v>
      </c>
      <c r="H121" s="40" t="s">
        <v>150</v>
      </c>
    </row>
    <row r="122" spans="1:8" ht="33.75">
      <c r="B122" s="6">
        <v>4</v>
      </c>
      <c r="C122" s="15" t="s">
        <v>14</v>
      </c>
      <c r="D122" s="40" t="s">
        <v>140</v>
      </c>
      <c r="E122" s="40" t="s">
        <v>26</v>
      </c>
      <c r="F122" s="40" t="s">
        <v>152</v>
      </c>
      <c r="G122" s="40" t="s">
        <v>149</v>
      </c>
      <c r="H122" s="40" t="s">
        <v>144</v>
      </c>
    </row>
    <row r="123" spans="1:8" ht="33.75">
      <c r="B123" s="64">
        <v>5</v>
      </c>
      <c r="C123" s="15" t="s">
        <v>15</v>
      </c>
      <c r="D123" s="40" t="s">
        <v>140</v>
      </c>
      <c r="E123" s="40" t="s">
        <v>152</v>
      </c>
      <c r="F123" s="40" t="s">
        <v>152</v>
      </c>
      <c r="G123" s="40" t="s">
        <v>144</v>
      </c>
      <c r="H123" s="40" t="s">
        <v>144</v>
      </c>
    </row>
    <row r="125" spans="1:8" ht="31.5">
      <c r="B125" s="5" t="s">
        <v>0</v>
      </c>
      <c r="C125" s="5" t="s">
        <v>1</v>
      </c>
      <c r="D125" s="5" t="str">
        <f>'Α- ΒΟΗΘΟΣ ΒΡΕΦΟΝΗΠΙΟΚΟΜΩΝ '!D127</f>
        <v>ΔΕΥΤΕΡΑ  22/01/2018</v>
      </c>
      <c r="E125" s="5" t="str">
        <f>'Α- ΒΟΗΘΟΣ ΒΡΕΦΟΝΗΠΙΟΚΟΜΩΝ '!E127</f>
        <v>ΤΡΙΤΗ 23/01/2018</v>
      </c>
      <c r="F125" s="5" t="str">
        <f>'Α- ΒΟΗΘΟΣ ΒΡΕΦΟΝΗΠΙΟΚΟΜΩΝ '!F127</f>
        <v>ΤΕΤΑΡΤΗ 24/01/2018</v>
      </c>
      <c r="G125" s="5" t="str">
        <f>'Α- ΒΟΗΘΟΣ ΒΡΕΦΟΝΗΠΙΟΚΟΜΩΝ '!G127</f>
        <v>ΠΕΜΠΤΗ  25/01/2018</v>
      </c>
      <c r="H125" s="5" t="str">
        <f>'Α- ΒΟΗΘΟΣ ΒΡΕΦΟΝΗΠΙΟΚΟΜΩΝ '!H127</f>
        <v>ΠΑΡΑΣΚΕΥΗ 26/01/2018</v>
      </c>
    </row>
    <row r="126" spans="1:8">
      <c r="A126" s="27">
        <v>15</v>
      </c>
      <c r="B126" s="6">
        <v>1</v>
      </c>
      <c r="C126" s="15" t="s">
        <v>11</v>
      </c>
      <c r="D126" s="40"/>
      <c r="E126" s="43"/>
      <c r="F126" s="44"/>
      <c r="G126" s="40"/>
      <c r="H126" s="40"/>
    </row>
    <row r="127" spans="1:8" ht="33.75">
      <c r="B127" s="6">
        <v>2</v>
      </c>
      <c r="C127" s="15" t="s">
        <v>12</v>
      </c>
      <c r="D127" s="40" t="s">
        <v>151</v>
      </c>
      <c r="E127" s="40" t="s">
        <v>195</v>
      </c>
      <c r="F127" s="40" t="s">
        <v>194</v>
      </c>
      <c r="G127" s="40" t="s">
        <v>149</v>
      </c>
      <c r="H127" s="40" t="s">
        <v>150</v>
      </c>
    </row>
    <row r="128" spans="1:8" ht="33.75">
      <c r="B128" s="6">
        <v>3</v>
      </c>
      <c r="C128" s="15" t="s">
        <v>13</v>
      </c>
      <c r="D128" s="40" t="s">
        <v>151</v>
      </c>
      <c r="E128" s="40" t="s">
        <v>26</v>
      </c>
      <c r="F128" s="40" t="s">
        <v>194</v>
      </c>
      <c r="G128" s="40" t="s">
        <v>149</v>
      </c>
      <c r="H128" s="40" t="s">
        <v>150</v>
      </c>
    </row>
    <row r="129" spans="1:8" ht="33.75">
      <c r="B129" s="6">
        <v>4</v>
      </c>
      <c r="C129" s="15" t="s">
        <v>14</v>
      </c>
      <c r="D129" s="40" t="s">
        <v>140</v>
      </c>
      <c r="E129" s="40" t="s">
        <v>26</v>
      </c>
      <c r="F129" s="40" t="s">
        <v>152</v>
      </c>
      <c r="G129" s="40" t="s">
        <v>149</v>
      </c>
      <c r="H129" s="40" t="s">
        <v>144</v>
      </c>
    </row>
    <row r="130" spans="1:8" ht="33.75">
      <c r="B130" s="64">
        <v>5</v>
      </c>
      <c r="C130" s="15" t="s">
        <v>15</v>
      </c>
      <c r="D130" s="40" t="s">
        <v>140</v>
      </c>
      <c r="E130" s="40" t="s">
        <v>152</v>
      </c>
      <c r="F130" s="40" t="s">
        <v>152</v>
      </c>
      <c r="G130" s="40" t="s">
        <v>144</v>
      </c>
      <c r="H130" s="40" t="s">
        <v>144</v>
      </c>
    </row>
    <row r="132" spans="1:8" ht="31.5">
      <c r="B132" s="5" t="s">
        <v>0</v>
      </c>
      <c r="C132" s="5" t="s">
        <v>1</v>
      </c>
      <c r="D132" s="5" t="str">
        <f>'Α- ΒΟΗΘΟΣ ΒΡΕΦΟΝΗΠΙΟΚΟΜΩΝ '!D134</f>
        <v>ΔΕΥΤΕΡΑ  29/01/2018</v>
      </c>
      <c r="E132" s="5" t="str">
        <f>'Α- ΒΟΗΘΟΣ ΒΡΕΦΟΝΗΠΙΟΚΟΜΩΝ '!E134</f>
        <v>ΤΡΙΤΗ 30/01/2018</v>
      </c>
      <c r="F132" s="5" t="str">
        <f>'Α- ΒΟΗΘΟΣ ΒΡΕΦΟΝΗΠΙΟΚΟΜΩΝ '!F134</f>
        <v>ΤΕΤΑΡΤΗ 31/01/2018</v>
      </c>
      <c r="G132" s="5" t="str">
        <f>'Α- ΒΟΗΘΟΣ ΒΡΕΦΟΝΗΠΙΟΚΟΜΩΝ '!G134</f>
        <v>ΠΕΜΠΤΗ  01/02/2018</v>
      </c>
      <c r="H132" s="5" t="str">
        <f>'Α- ΒΟΗΘΟΣ ΒΡΕΦΟΝΗΠΙΟΚΟΜΩΝ '!H134</f>
        <v>ΠΑΡΑΣΚΕΥΗ 02/02/2018</v>
      </c>
    </row>
    <row r="133" spans="1:8">
      <c r="A133" s="27">
        <v>16</v>
      </c>
      <c r="B133" s="6">
        <v>1</v>
      </c>
      <c r="C133" s="15" t="s">
        <v>11</v>
      </c>
      <c r="D133" s="40"/>
      <c r="E133" s="43"/>
      <c r="F133" s="44"/>
      <c r="G133" s="40"/>
      <c r="H133" s="40"/>
    </row>
    <row r="134" spans="1:8" ht="33.75">
      <c r="B134" s="6">
        <v>2</v>
      </c>
      <c r="C134" s="15" t="s">
        <v>12</v>
      </c>
      <c r="D134" s="40" t="s">
        <v>151</v>
      </c>
      <c r="E134" s="40" t="s">
        <v>195</v>
      </c>
      <c r="F134" s="40" t="s">
        <v>194</v>
      </c>
      <c r="G134" s="40" t="s">
        <v>149</v>
      </c>
      <c r="H134" s="40" t="s">
        <v>150</v>
      </c>
    </row>
    <row r="135" spans="1:8" ht="33.75">
      <c r="B135" s="6">
        <v>3</v>
      </c>
      <c r="C135" s="15" t="s">
        <v>13</v>
      </c>
      <c r="D135" s="40" t="s">
        <v>151</v>
      </c>
      <c r="E135" s="40" t="s">
        <v>26</v>
      </c>
      <c r="F135" s="40" t="s">
        <v>194</v>
      </c>
      <c r="G135" s="40" t="s">
        <v>149</v>
      </c>
      <c r="H135" s="40" t="s">
        <v>150</v>
      </c>
    </row>
    <row r="136" spans="1:8" ht="33.75">
      <c r="B136" s="6">
        <v>4</v>
      </c>
      <c r="C136" s="15" t="s">
        <v>14</v>
      </c>
      <c r="D136" s="40" t="s">
        <v>140</v>
      </c>
      <c r="E136" s="40" t="s">
        <v>26</v>
      </c>
      <c r="F136" s="40" t="s">
        <v>152</v>
      </c>
      <c r="G136" s="40" t="s">
        <v>149</v>
      </c>
      <c r="H136" s="40" t="s">
        <v>144</v>
      </c>
    </row>
    <row r="137" spans="1:8" ht="33.75">
      <c r="B137" s="64">
        <v>5</v>
      </c>
      <c r="C137" s="15" t="s">
        <v>15</v>
      </c>
      <c r="D137" s="40" t="s">
        <v>140</v>
      </c>
      <c r="E137" s="40" t="s">
        <v>152</v>
      </c>
      <c r="F137" s="40" t="s">
        <v>152</v>
      </c>
      <c r="G137" s="40" t="s">
        <v>144</v>
      </c>
      <c r="H137" s="40" t="s">
        <v>144</v>
      </c>
    </row>
    <row r="140" spans="1:8" ht="31.5">
      <c r="A140" s="2"/>
      <c r="B140" s="5" t="s">
        <v>0</v>
      </c>
      <c r="C140" s="5" t="s">
        <v>1</v>
      </c>
      <c r="D140" s="5" t="str">
        <f>'Α- ΒΟΗΘΟΣ ΒΡΕΦΟΝΗΠΙΟΚΟΜΩΝ '!D142</f>
        <v>ΔΕΥΤΕΡΑ  05/02/2018</v>
      </c>
      <c r="E140" s="5" t="str">
        <f>'Α- ΒΟΗΘΟΣ ΒΡΕΦΟΝΗΠΙΟΚΟΜΩΝ '!E142</f>
        <v>ΤΡΙΤΗ 06/02/2018</v>
      </c>
      <c r="F140" s="5" t="str">
        <f>'Α- ΒΟΗΘΟΣ ΒΡΕΦΟΝΗΠΙΟΚΟΜΩΝ '!F142</f>
        <v>ΤΕΤΑΡΤΗ 07/02/2018</v>
      </c>
      <c r="G140" s="5" t="str">
        <f>'Α- ΒΟΗΘΟΣ ΒΡΕΦΟΝΗΠΙΟΚΟΜΩΝ '!G142</f>
        <v>ΠΕΜΠΤΗ  08/02/2018</v>
      </c>
      <c r="H140" s="5" t="str">
        <f>'Α- ΒΟΗΘΟΣ ΒΡΕΦΟΝΗΠΙΟΚΟΜΩΝ '!H142</f>
        <v>ΠΑΡΑΣΚΕΥΗ 09/02/2018</v>
      </c>
    </row>
    <row r="141" spans="1:8">
      <c r="A141" s="2">
        <v>17</v>
      </c>
      <c r="B141" s="6">
        <v>1</v>
      </c>
      <c r="C141" s="15" t="s">
        <v>11</v>
      </c>
      <c r="D141" s="40"/>
      <c r="E141" s="43"/>
      <c r="F141" s="44"/>
      <c r="G141" s="40"/>
      <c r="H141" s="40"/>
    </row>
    <row r="142" spans="1:8" ht="33.75">
      <c r="A142" s="2"/>
      <c r="B142" s="6">
        <v>2</v>
      </c>
      <c r="C142" s="15" t="s">
        <v>12</v>
      </c>
      <c r="D142" s="40" t="s">
        <v>151</v>
      </c>
      <c r="E142" s="40" t="s">
        <v>195</v>
      </c>
      <c r="F142" s="40" t="s">
        <v>194</v>
      </c>
      <c r="G142" s="40" t="s">
        <v>149</v>
      </c>
      <c r="H142" s="40" t="s">
        <v>150</v>
      </c>
    </row>
    <row r="143" spans="1:8" ht="33.75">
      <c r="A143" s="2"/>
      <c r="B143" s="6">
        <v>3</v>
      </c>
      <c r="C143" s="15" t="s">
        <v>13</v>
      </c>
      <c r="D143" s="40" t="s">
        <v>151</v>
      </c>
      <c r="E143" s="40" t="s">
        <v>26</v>
      </c>
      <c r="F143" s="40" t="s">
        <v>194</v>
      </c>
      <c r="G143" s="40" t="s">
        <v>149</v>
      </c>
      <c r="H143" s="40" t="s">
        <v>150</v>
      </c>
    </row>
    <row r="144" spans="1:8" ht="33.75">
      <c r="A144" s="2"/>
      <c r="B144" s="6">
        <v>4</v>
      </c>
      <c r="C144" s="15" t="s">
        <v>14</v>
      </c>
      <c r="D144" s="40" t="s">
        <v>140</v>
      </c>
      <c r="E144" s="40" t="s">
        <v>26</v>
      </c>
      <c r="F144" s="40" t="s">
        <v>152</v>
      </c>
      <c r="G144" s="40" t="s">
        <v>149</v>
      </c>
      <c r="H144" s="40" t="s">
        <v>144</v>
      </c>
    </row>
    <row r="145" spans="1:8" ht="33.75">
      <c r="A145" s="2"/>
      <c r="B145" s="64">
        <v>5</v>
      </c>
      <c r="C145" s="15" t="s">
        <v>15</v>
      </c>
      <c r="D145" s="40" t="s">
        <v>140</v>
      </c>
      <c r="E145" s="40" t="s">
        <v>152</v>
      </c>
      <c r="F145" s="40" t="s">
        <v>152</v>
      </c>
      <c r="G145" s="40" t="s">
        <v>144</v>
      </c>
      <c r="H145" s="40" t="s">
        <v>144</v>
      </c>
    </row>
    <row r="146" spans="1:8" ht="33.75">
      <c r="B146" s="51">
        <v>6</v>
      </c>
      <c r="C146" s="52" t="s">
        <v>16</v>
      </c>
      <c r="E146" s="75" t="s">
        <v>151</v>
      </c>
      <c r="F146" s="40" t="s">
        <v>26</v>
      </c>
      <c r="H146" s="51"/>
    </row>
    <row r="147" spans="1:8" ht="33.75">
      <c r="E147" s="75" t="s">
        <v>151</v>
      </c>
      <c r="F147" s="40" t="s">
        <v>26</v>
      </c>
    </row>
    <row r="149" spans="1:8" ht="26.25">
      <c r="B149" s="95" t="s">
        <v>19</v>
      </c>
      <c r="C149" s="95"/>
      <c r="D149" s="95"/>
      <c r="E149" s="95"/>
      <c r="F149" s="95"/>
      <c r="G149" s="95"/>
      <c r="H149" s="95"/>
    </row>
    <row r="150" spans="1:8" ht="31.5">
      <c r="B150" s="5" t="s">
        <v>0</v>
      </c>
      <c r="C150" s="5" t="s">
        <v>1</v>
      </c>
      <c r="D150" s="5" t="s">
        <v>89</v>
      </c>
      <c r="E150" s="5" t="s">
        <v>90</v>
      </c>
      <c r="F150" s="5" t="s">
        <v>91</v>
      </c>
      <c r="G150" s="5" t="s">
        <v>92</v>
      </c>
      <c r="H150" s="5" t="s">
        <v>93</v>
      </c>
    </row>
    <row r="151" spans="1:8" ht="33.75">
      <c r="B151" s="6">
        <v>1</v>
      </c>
      <c r="C151" s="15" t="s">
        <v>11</v>
      </c>
      <c r="D151" s="75" t="s">
        <v>151</v>
      </c>
      <c r="E151" s="75" t="s">
        <v>195</v>
      </c>
      <c r="F151" s="75" t="s">
        <v>194</v>
      </c>
      <c r="G151" s="75" t="s">
        <v>149</v>
      </c>
      <c r="H151" s="75" t="s">
        <v>150</v>
      </c>
    </row>
    <row r="152" spans="1:8" ht="22.5">
      <c r="B152" s="6">
        <v>2</v>
      </c>
      <c r="C152" s="15" t="s">
        <v>12</v>
      </c>
      <c r="D152" s="75"/>
      <c r="E152" s="75"/>
      <c r="F152" s="75"/>
      <c r="G152" s="75" t="s">
        <v>149</v>
      </c>
      <c r="H152" s="75"/>
    </row>
    <row r="153" spans="1:8" ht="22.5">
      <c r="B153" s="6">
        <v>3</v>
      </c>
      <c r="C153" s="15" t="s">
        <v>13</v>
      </c>
      <c r="D153" s="75" t="s">
        <v>140</v>
      </c>
      <c r="E153" s="75" t="s">
        <v>26</v>
      </c>
      <c r="F153" s="75" t="s">
        <v>152</v>
      </c>
      <c r="G153" s="75"/>
      <c r="H153" s="75"/>
    </row>
    <row r="154" spans="1:8" ht="55.5" customHeight="1">
      <c r="B154" s="6">
        <v>4</v>
      </c>
      <c r="C154" s="15" t="s">
        <v>14</v>
      </c>
      <c r="D154" s="75"/>
      <c r="E154" s="75"/>
      <c r="F154" s="75"/>
      <c r="G154" s="75" t="s">
        <v>144</v>
      </c>
      <c r="H154" s="75"/>
    </row>
    <row r="155" spans="1:8">
      <c r="D155" s="47"/>
      <c r="E155" s="47"/>
      <c r="F155" s="20"/>
      <c r="G155" s="47"/>
      <c r="H155" s="47"/>
    </row>
    <row r="157" spans="1:8" ht="26.25">
      <c r="B157" s="96" t="s">
        <v>20</v>
      </c>
      <c r="C157" s="96"/>
      <c r="D157" s="96"/>
      <c r="E157" s="96"/>
      <c r="F157" s="96"/>
      <c r="G157" s="96"/>
      <c r="H157" s="96"/>
    </row>
    <row r="158" spans="1:8" ht="47.25">
      <c r="B158" s="5" t="s">
        <v>0</v>
      </c>
      <c r="C158" s="5" t="s">
        <v>1</v>
      </c>
      <c r="D158" s="46" t="s">
        <v>124</v>
      </c>
      <c r="E158" s="46" t="s">
        <v>125</v>
      </c>
      <c r="F158" s="46" t="s">
        <v>197</v>
      </c>
      <c r="G158" s="46" t="s">
        <v>198</v>
      </c>
      <c r="H158" s="46" t="s">
        <v>199</v>
      </c>
    </row>
    <row r="159" spans="1:8">
      <c r="B159" s="6">
        <v>1</v>
      </c>
      <c r="C159" s="15"/>
      <c r="D159" s="20"/>
      <c r="E159" s="20"/>
      <c r="F159" s="20"/>
      <c r="G159" s="20"/>
      <c r="H159" s="20"/>
    </row>
    <row r="160" spans="1:8" ht="33.75">
      <c r="B160" s="6">
        <v>1</v>
      </c>
      <c r="C160" s="15" t="s">
        <v>211</v>
      </c>
      <c r="D160" s="40" t="s">
        <v>151</v>
      </c>
      <c r="E160" s="40" t="s">
        <v>195</v>
      </c>
      <c r="F160" s="40" t="s">
        <v>194</v>
      </c>
      <c r="G160" s="40" t="s">
        <v>149</v>
      </c>
      <c r="H160" s="40" t="s">
        <v>150</v>
      </c>
    </row>
    <row r="161" spans="2:8" ht="33.75">
      <c r="B161" s="6">
        <v>2</v>
      </c>
      <c r="C161" s="15"/>
      <c r="D161" s="40" t="s">
        <v>151</v>
      </c>
      <c r="E161" s="40" t="s">
        <v>195</v>
      </c>
      <c r="F161" s="40" t="s">
        <v>194</v>
      </c>
      <c r="G161" s="40" t="s">
        <v>149</v>
      </c>
      <c r="H161" s="40" t="s">
        <v>150</v>
      </c>
    </row>
    <row r="162" spans="2:8" ht="33.75">
      <c r="B162" s="6">
        <v>2</v>
      </c>
      <c r="C162" s="15" t="s">
        <v>212</v>
      </c>
      <c r="D162" s="40" t="s">
        <v>140</v>
      </c>
      <c r="E162" s="40" t="s">
        <v>26</v>
      </c>
      <c r="F162" s="40" t="s">
        <v>152</v>
      </c>
      <c r="G162" s="40" t="s">
        <v>144</v>
      </c>
      <c r="H162" s="40"/>
    </row>
    <row r="163" spans="2:8" ht="33.75">
      <c r="B163" s="6">
        <v>3</v>
      </c>
      <c r="C163" s="15"/>
      <c r="D163" s="40" t="s">
        <v>140</v>
      </c>
      <c r="E163" s="40" t="s">
        <v>26</v>
      </c>
      <c r="F163" s="40" t="s">
        <v>152</v>
      </c>
      <c r="G163" s="40" t="s">
        <v>144</v>
      </c>
      <c r="H163" s="40"/>
    </row>
    <row r="164" spans="2:8">
      <c r="B164" s="6">
        <v>3</v>
      </c>
      <c r="C164" s="15" t="s">
        <v>213</v>
      </c>
      <c r="D164" s="20"/>
      <c r="E164" s="2"/>
      <c r="F164" s="2"/>
      <c r="G164" s="20"/>
      <c r="H164" s="10"/>
    </row>
  </sheetData>
  <mergeCells count="10">
    <mergeCell ref="B157:H157"/>
    <mergeCell ref="B149:H149"/>
    <mergeCell ref="A1:H1"/>
    <mergeCell ref="A3:H3"/>
    <mergeCell ref="B8:B9"/>
    <mergeCell ref="E8:E9"/>
    <mergeCell ref="F8:F9"/>
    <mergeCell ref="G8:G9"/>
    <mergeCell ref="H8:H9"/>
    <mergeCell ref="A2:H2"/>
  </mergeCells>
  <printOptions horizontalCentered="1" verticalCentered="1"/>
  <pageMargins left="0" right="0" top="0" bottom="0" header="0" footer="0"/>
  <pageSetup paperSize="9" scale="83" fitToHeight="5" orientation="portrait" r:id="rId1"/>
  <rowBreaks count="13" manualBreakCount="13">
    <brk id="24" max="16383" man="1"/>
    <brk id="32" max="16383" man="1"/>
    <brk id="39" max="16383" man="1"/>
    <brk id="46" max="16383" man="1"/>
    <brk id="52" max="16383" man="1"/>
    <brk id="59" max="16383" man="1"/>
    <brk id="66" max="16383" man="1"/>
    <brk id="80" max="16383" man="1"/>
    <brk id="87" max="16383" man="1"/>
    <brk id="94" max="16383" man="1"/>
    <brk id="101" max="16383" man="1"/>
    <brk id="108" max="16383" man="1"/>
    <brk id="116" max="16383" man="1"/>
  </rowBreaks>
  <legacyDrawing r:id="rId2"/>
  <oleObjects>
    <oleObject progId="Word.Document.8" shapeId="27649" r:id="rId3"/>
    <oleObject progId="Word.Document.8" shapeId="27650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3"/>
  <sheetViews>
    <sheetView topLeftCell="A151" zoomScale="85" zoomScaleNormal="85" workbookViewId="0">
      <selection activeCell="C158" sqref="C158:C162"/>
    </sheetView>
  </sheetViews>
  <sheetFormatPr defaultRowHeight="15"/>
  <cols>
    <col min="1" max="1" width="9.140625" style="27"/>
    <col min="2" max="2" width="25.28515625" style="27" customWidth="1"/>
    <col min="3" max="3" width="16.28515625" style="27" customWidth="1"/>
    <col min="4" max="4" width="16.140625" style="27" customWidth="1"/>
    <col min="5" max="5" width="15.140625" style="27" customWidth="1"/>
    <col min="6" max="6" width="15.7109375" style="27" customWidth="1"/>
    <col min="7" max="7" width="14.5703125" style="27" customWidth="1"/>
    <col min="8" max="8" width="15.85546875" style="27" customWidth="1"/>
    <col min="9" max="16384" width="9.140625" style="27"/>
  </cols>
  <sheetData>
    <row r="1" spans="1:10" ht="23.25">
      <c r="A1" s="103" t="s">
        <v>130</v>
      </c>
      <c r="B1" s="103"/>
      <c r="C1" s="103"/>
      <c r="D1" s="103"/>
      <c r="E1" s="103"/>
      <c r="F1" s="103"/>
      <c r="G1" s="103"/>
      <c r="H1" s="103"/>
    </row>
    <row r="2" spans="1:10" ht="15.75">
      <c r="A2" s="27" t="s">
        <v>22</v>
      </c>
      <c r="F2" s="1"/>
    </row>
    <row r="3" spans="1:10" ht="18" customHeight="1">
      <c r="A3" s="98" t="s">
        <v>203</v>
      </c>
      <c r="B3" s="98"/>
      <c r="C3" s="98"/>
      <c r="D3" s="98"/>
      <c r="E3" s="98"/>
      <c r="F3" s="98"/>
      <c r="G3" s="98"/>
      <c r="H3" s="98"/>
    </row>
    <row r="5" spans="1:10">
      <c r="B5" s="3" t="s">
        <v>9</v>
      </c>
    </row>
    <row r="6" spans="1:10" ht="6" customHeight="1">
      <c r="B6" s="4"/>
    </row>
    <row r="7" spans="1:10" ht="6" customHeight="1" thickBot="1">
      <c r="B7" s="4"/>
    </row>
    <row r="8" spans="1:10" ht="40.5" customHeight="1">
      <c r="B8" s="99" t="s">
        <v>2</v>
      </c>
      <c r="C8" s="25" t="s">
        <v>3</v>
      </c>
      <c r="D8" s="7" t="s">
        <v>3</v>
      </c>
      <c r="E8" s="99" t="s">
        <v>5</v>
      </c>
      <c r="F8" s="99" t="s">
        <v>6</v>
      </c>
      <c r="G8" s="99" t="s">
        <v>7</v>
      </c>
      <c r="H8" s="99" t="s">
        <v>8</v>
      </c>
    </row>
    <row r="9" spans="1:10" ht="12" customHeight="1">
      <c r="B9" s="100"/>
      <c r="C9" s="26" t="s">
        <v>21</v>
      </c>
      <c r="D9" s="9" t="s">
        <v>4</v>
      </c>
      <c r="E9" s="100"/>
      <c r="F9" s="100"/>
      <c r="G9" s="100"/>
      <c r="H9" s="100"/>
    </row>
    <row r="10" spans="1:10">
      <c r="A10" s="2">
        <f>COUNTIF(B24:H146,B10)</f>
        <v>30</v>
      </c>
      <c r="B10" s="20" t="s">
        <v>26</v>
      </c>
      <c r="C10" s="21">
        <v>2</v>
      </c>
      <c r="D10" s="21"/>
      <c r="E10" s="10">
        <f t="shared" ref="E10:E22" si="0">C10+D10</f>
        <v>2</v>
      </c>
      <c r="F10" s="10">
        <f>ROUND(E10*15*0.15,0)</f>
        <v>5</v>
      </c>
      <c r="G10" s="30"/>
      <c r="H10" s="10"/>
      <c r="I10" s="27">
        <f>E10*15</f>
        <v>30</v>
      </c>
      <c r="J10" s="27">
        <f>A10-I10</f>
        <v>0</v>
      </c>
    </row>
    <row r="11" spans="1:10" ht="22.5">
      <c r="A11" s="8">
        <f>COUNTIF(B24:H146,B11)</f>
        <v>45</v>
      </c>
      <c r="B11" s="20" t="s">
        <v>144</v>
      </c>
      <c r="C11" s="21"/>
      <c r="D11" s="21">
        <v>3</v>
      </c>
      <c r="E11" s="10">
        <f t="shared" si="0"/>
        <v>3</v>
      </c>
      <c r="F11" s="10">
        <f>ROUND(E11*15*0.15,0)</f>
        <v>7</v>
      </c>
      <c r="G11" s="10"/>
      <c r="H11" s="10"/>
      <c r="I11" s="27">
        <f t="shared" ref="I11:I22" si="1">E11*15</f>
        <v>45</v>
      </c>
      <c r="J11" s="27">
        <f t="shared" ref="J11:J22" si="2">A11-I11</f>
        <v>0</v>
      </c>
    </row>
    <row r="12" spans="1:10">
      <c r="A12" s="8">
        <f>COUNTIF(B24:H146,B12)</f>
        <v>60</v>
      </c>
      <c r="B12" s="20" t="s">
        <v>153</v>
      </c>
      <c r="C12" s="21"/>
      <c r="D12" s="21">
        <v>4</v>
      </c>
      <c r="E12" s="10">
        <f t="shared" si="0"/>
        <v>4</v>
      </c>
      <c r="F12" s="10">
        <f t="shared" ref="F12:F22" si="3">ROUND(E12*15*0.15,0)</f>
        <v>9</v>
      </c>
      <c r="G12" s="10"/>
      <c r="H12" s="10"/>
      <c r="I12" s="27">
        <f t="shared" si="1"/>
        <v>60</v>
      </c>
      <c r="J12" s="27">
        <f t="shared" si="2"/>
        <v>0</v>
      </c>
    </row>
    <row r="13" spans="1:10">
      <c r="A13" s="8">
        <f>COUNTIF(B24:H146,B13)</f>
        <v>30</v>
      </c>
      <c r="B13" s="20" t="s">
        <v>154</v>
      </c>
      <c r="C13" s="21">
        <v>2</v>
      </c>
      <c r="D13" s="21"/>
      <c r="E13" s="10">
        <f t="shared" si="0"/>
        <v>2</v>
      </c>
      <c r="F13" s="10">
        <f t="shared" si="3"/>
        <v>5</v>
      </c>
      <c r="G13" s="10"/>
      <c r="H13" s="12"/>
      <c r="I13" s="27">
        <f t="shared" si="1"/>
        <v>30</v>
      </c>
      <c r="J13" s="27">
        <f t="shared" si="2"/>
        <v>0</v>
      </c>
    </row>
    <row r="14" spans="1:10" ht="28.5" customHeight="1">
      <c r="A14" s="8">
        <f>COUNTIF(B24:H146,B14)</f>
        <v>30</v>
      </c>
      <c r="B14" s="20" t="s">
        <v>155</v>
      </c>
      <c r="C14" s="21"/>
      <c r="D14" s="21">
        <v>2</v>
      </c>
      <c r="E14" s="10">
        <f t="shared" si="0"/>
        <v>2</v>
      </c>
      <c r="F14" s="10">
        <f t="shared" si="3"/>
        <v>5</v>
      </c>
      <c r="G14" s="10"/>
      <c r="H14" s="10"/>
      <c r="I14" s="27">
        <f t="shared" si="1"/>
        <v>30</v>
      </c>
      <c r="J14" s="27">
        <f t="shared" si="2"/>
        <v>0</v>
      </c>
    </row>
    <row r="15" spans="1:10" ht="22.5">
      <c r="A15" s="8">
        <f>COUNTIF(B24:H146,B15)</f>
        <v>30</v>
      </c>
      <c r="B15" s="20" t="s">
        <v>145</v>
      </c>
      <c r="C15" s="21">
        <v>2</v>
      </c>
      <c r="D15" s="21"/>
      <c r="E15" s="10">
        <f t="shared" si="0"/>
        <v>2</v>
      </c>
      <c r="F15" s="10">
        <f t="shared" si="3"/>
        <v>5</v>
      </c>
      <c r="G15" s="10"/>
      <c r="H15" s="10"/>
      <c r="I15" s="27">
        <f t="shared" si="1"/>
        <v>30</v>
      </c>
      <c r="J15" s="27">
        <f t="shared" si="2"/>
        <v>0</v>
      </c>
    </row>
    <row r="16" spans="1:10" ht="53.25" customHeight="1">
      <c r="A16" s="8">
        <f>COUNTIF(B24:H146,B16)</f>
        <v>30</v>
      </c>
      <c r="B16" s="20" t="s">
        <v>156</v>
      </c>
      <c r="C16" s="21">
        <v>2</v>
      </c>
      <c r="D16" s="21"/>
      <c r="E16" s="10">
        <f t="shared" si="0"/>
        <v>2</v>
      </c>
      <c r="F16" s="10">
        <f t="shared" si="3"/>
        <v>5</v>
      </c>
      <c r="G16" s="10"/>
      <c r="H16" s="10"/>
      <c r="I16" s="27">
        <f t="shared" si="1"/>
        <v>30</v>
      </c>
      <c r="J16" s="27">
        <f t="shared" si="2"/>
        <v>0</v>
      </c>
    </row>
    <row r="17" spans="1:10">
      <c r="A17" s="8">
        <f>COUNTIF(B24:H146,B17)</f>
        <v>30</v>
      </c>
      <c r="B17" s="20" t="s">
        <v>23</v>
      </c>
      <c r="C17" s="21">
        <v>2</v>
      </c>
      <c r="D17" s="21"/>
      <c r="E17" s="10">
        <f t="shared" si="0"/>
        <v>2</v>
      </c>
      <c r="F17" s="10">
        <f t="shared" si="3"/>
        <v>5</v>
      </c>
      <c r="G17" s="50"/>
      <c r="H17" s="10"/>
      <c r="I17" s="27">
        <f t="shared" si="1"/>
        <v>30</v>
      </c>
      <c r="J17" s="27">
        <f t="shared" si="2"/>
        <v>0</v>
      </c>
    </row>
    <row r="18" spans="1:10">
      <c r="A18" s="8">
        <f>COUNTIF(B24:H146,B18)</f>
        <v>15</v>
      </c>
      <c r="B18" s="20" t="s">
        <v>196</v>
      </c>
      <c r="C18" s="10">
        <v>1</v>
      </c>
      <c r="D18" s="10"/>
      <c r="E18" s="10">
        <f t="shared" si="0"/>
        <v>1</v>
      </c>
      <c r="F18" s="10">
        <f t="shared" si="3"/>
        <v>2</v>
      </c>
      <c r="G18" s="10"/>
      <c r="H18" s="10"/>
      <c r="I18" s="27">
        <f t="shared" si="1"/>
        <v>15</v>
      </c>
      <c r="J18" s="27">
        <f t="shared" si="2"/>
        <v>0</v>
      </c>
    </row>
    <row r="19" spans="1:10">
      <c r="A19" s="8">
        <f>COUNTIF(B24:H146,B19)</f>
        <v>0</v>
      </c>
      <c r="B19" s="10"/>
      <c r="C19" s="10"/>
      <c r="D19" s="10"/>
      <c r="E19" s="10">
        <f t="shared" si="0"/>
        <v>0</v>
      </c>
      <c r="F19" s="10">
        <f t="shared" si="3"/>
        <v>0</v>
      </c>
      <c r="G19" s="10"/>
      <c r="H19" s="10"/>
      <c r="I19" s="27">
        <f t="shared" si="1"/>
        <v>0</v>
      </c>
      <c r="J19" s="27">
        <f t="shared" si="2"/>
        <v>0</v>
      </c>
    </row>
    <row r="20" spans="1:10">
      <c r="A20" s="8">
        <f>COUNTIF(B24:H146,B20)</f>
        <v>0</v>
      </c>
      <c r="B20" s="10"/>
      <c r="C20" s="10"/>
      <c r="D20" s="10"/>
      <c r="E20" s="10">
        <f t="shared" si="0"/>
        <v>0</v>
      </c>
      <c r="F20" s="10">
        <f t="shared" si="3"/>
        <v>0</v>
      </c>
      <c r="G20" s="12"/>
      <c r="H20" s="12"/>
      <c r="I20" s="27">
        <f t="shared" si="1"/>
        <v>0</v>
      </c>
      <c r="J20" s="27">
        <f t="shared" si="2"/>
        <v>0</v>
      </c>
    </row>
    <row r="21" spans="1:10">
      <c r="A21" s="8">
        <f>COUNTIF(B24:H146,B21)</f>
        <v>0</v>
      </c>
      <c r="B21" s="10"/>
      <c r="C21" s="10"/>
      <c r="D21" s="10"/>
      <c r="E21" s="10">
        <f t="shared" si="0"/>
        <v>0</v>
      </c>
      <c r="F21" s="10">
        <f t="shared" si="3"/>
        <v>0</v>
      </c>
      <c r="G21" s="10"/>
      <c r="H21" s="10"/>
      <c r="I21" s="27">
        <f t="shared" si="1"/>
        <v>0</v>
      </c>
      <c r="J21" s="27">
        <f t="shared" si="2"/>
        <v>0</v>
      </c>
    </row>
    <row r="22" spans="1:10">
      <c r="A22" s="8">
        <f>COUNTIF(B24:H146,B22)</f>
        <v>0</v>
      </c>
      <c r="B22" s="10"/>
      <c r="C22" s="10"/>
      <c r="D22" s="10"/>
      <c r="E22" s="10">
        <f t="shared" si="0"/>
        <v>0</v>
      </c>
      <c r="F22" s="10">
        <f t="shared" si="3"/>
        <v>0</v>
      </c>
      <c r="G22" s="10"/>
      <c r="H22" s="10"/>
      <c r="I22" s="27">
        <f t="shared" si="1"/>
        <v>0</v>
      </c>
      <c r="J22" s="27">
        <f t="shared" si="2"/>
        <v>0</v>
      </c>
    </row>
    <row r="23" spans="1:10">
      <c r="A23" s="27">
        <f>SUM(A10:A22)</f>
        <v>300</v>
      </c>
      <c r="C23" s="27">
        <f>SUM(C10:C22)</f>
        <v>11</v>
      </c>
      <c r="D23" s="27">
        <f>SUM(D10:D22)</f>
        <v>9</v>
      </c>
    </row>
    <row r="27" spans="1:10" ht="31.5">
      <c r="A27" s="27">
        <v>1</v>
      </c>
      <c r="B27" s="5" t="s">
        <v>0</v>
      </c>
      <c r="C27" s="5" t="s">
        <v>1</v>
      </c>
      <c r="D27" s="5" t="str">
        <f>'Α- ΒΟΗΘΟΣ ΒΡΕΦΟΝΗΠΙΟΚΟΜΩΝ '!D29</f>
        <v>ΔΕΥΤΕΡΑ   02/10/2017</v>
      </c>
      <c r="E27" s="5" t="str">
        <f>'Α- ΒΟΗΘΟΣ ΒΡΕΦΟΝΗΠΙΟΚΟΜΩΝ '!E29</f>
        <v>ΤΡΙΤΗ 03/10/2017</v>
      </c>
      <c r="F27" s="5" t="str">
        <f>'Α- ΒΟΗΘΟΣ ΒΡΕΦΟΝΗΠΙΟΚΟΜΩΝ '!F29</f>
        <v>ΤΕΤΑΡΤΗ 04/10/2017</v>
      </c>
      <c r="G27" s="5" t="str">
        <f>'Α- ΒΟΗΘΟΣ ΒΡΕΦΟΝΗΠΙΟΚΟΜΩΝ '!G29</f>
        <v>ΠΕΜΠΤΗ  05/10/2017</v>
      </c>
      <c r="H27" s="5" t="str">
        <f>'Α- ΒΟΗΘΟΣ ΒΡΕΦΟΝΗΠΙΟΚΟΜΩΝ '!H29</f>
        <v>ΠΑΡΑΣΚΕΥΗ 06/10/2017</v>
      </c>
    </row>
    <row r="28" spans="1:10">
      <c r="B28" s="6">
        <v>1</v>
      </c>
      <c r="C28" s="15" t="s">
        <v>11</v>
      </c>
      <c r="D28" s="20"/>
      <c r="E28" s="42"/>
      <c r="F28" s="20"/>
      <c r="G28" s="44"/>
      <c r="H28" s="20"/>
    </row>
    <row r="29" spans="1:10">
      <c r="B29" s="6">
        <v>2</v>
      </c>
      <c r="C29" s="15" t="s">
        <v>12</v>
      </c>
      <c r="D29" s="20"/>
      <c r="E29" s="20"/>
      <c r="F29" s="20"/>
      <c r="G29" s="20"/>
      <c r="H29" s="20"/>
    </row>
    <row r="30" spans="1:10">
      <c r="B30" s="6">
        <v>3</v>
      </c>
      <c r="C30" s="15" t="s">
        <v>13</v>
      </c>
      <c r="D30" s="20"/>
      <c r="E30" s="20"/>
      <c r="F30" s="20"/>
      <c r="G30" s="20"/>
      <c r="H30" s="20"/>
    </row>
    <row r="31" spans="1:10">
      <c r="B31" s="6">
        <v>4</v>
      </c>
      <c r="C31" s="15" t="s">
        <v>14</v>
      </c>
      <c r="D31" s="20"/>
      <c r="E31" s="20"/>
      <c r="F31" s="20"/>
      <c r="G31" s="20"/>
      <c r="H31" s="20"/>
    </row>
    <row r="32" spans="1:10">
      <c r="B32" s="64">
        <v>5</v>
      </c>
      <c r="C32" s="15" t="s">
        <v>15</v>
      </c>
      <c r="D32" s="20"/>
      <c r="E32" s="20"/>
      <c r="F32" s="20"/>
      <c r="G32" s="20"/>
      <c r="H32" s="2"/>
    </row>
    <row r="33" spans="1:8">
      <c r="D33" s="20"/>
    </row>
    <row r="34" spans="1:8" ht="31.5">
      <c r="A34" s="27">
        <v>2</v>
      </c>
      <c r="B34" s="5" t="s">
        <v>0</v>
      </c>
      <c r="C34" s="5" t="s">
        <v>1</v>
      </c>
      <c r="D34" s="5" t="str">
        <f>'Α- ΒΟΗΘΟΣ ΒΡΕΦΟΝΗΠΙΟΚΟΜΩΝ '!D36</f>
        <v>ΔΕΥΤΕΡΑ  09/10/2017</v>
      </c>
      <c r="E34" s="5" t="str">
        <f>'Α- ΒΟΗΘΟΣ ΒΡΕΦΟΝΗΠΙΟΚΟΜΩΝ '!E36</f>
        <v>ΤΡΙΤΗ 10/10/2017</v>
      </c>
      <c r="F34" s="5" t="str">
        <f>'Α- ΒΟΗΘΟΣ ΒΡΕΦΟΝΗΠΙΟΚΟΜΩΝ '!F36</f>
        <v>ΤΕΤΑΡΤΗ 11/10/2017</v>
      </c>
      <c r="G34" s="5" t="str">
        <f>'Α- ΒΟΗΘΟΣ ΒΡΕΦΟΝΗΠΙΟΚΟΜΩΝ '!G36</f>
        <v>ΠΕΜΠΤΗ  12/10/2017</v>
      </c>
      <c r="H34" s="5" t="str">
        <f>'Α- ΒΟΗΘΟΣ ΒΡΕΦΟΝΗΠΙΟΚΟΜΩΝ '!H36</f>
        <v>ΠΑΡΑΣΚΕΥΗ 13/10/2017</v>
      </c>
    </row>
    <row r="35" spans="1:8">
      <c r="B35" s="6">
        <v>1</v>
      </c>
      <c r="C35" s="15" t="s">
        <v>11</v>
      </c>
      <c r="D35" s="20"/>
      <c r="E35" s="42"/>
      <c r="F35" s="38"/>
      <c r="G35" s="44"/>
      <c r="H35" s="20"/>
    </row>
    <row r="36" spans="1:8">
      <c r="B36" s="6">
        <v>2</v>
      </c>
      <c r="C36" s="15" t="s">
        <v>12</v>
      </c>
      <c r="D36" s="20"/>
      <c r="E36" s="20"/>
      <c r="F36" s="20"/>
      <c r="G36" s="20"/>
      <c r="H36" s="20"/>
    </row>
    <row r="37" spans="1:8">
      <c r="B37" s="6">
        <v>3</v>
      </c>
      <c r="C37" s="15" t="s">
        <v>13</v>
      </c>
      <c r="D37" s="20"/>
      <c r="E37" s="20"/>
      <c r="F37" s="20"/>
      <c r="G37" s="20"/>
      <c r="H37" s="20"/>
    </row>
    <row r="38" spans="1:8">
      <c r="B38" s="6">
        <v>4</v>
      </c>
      <c r="C38" s="15" t="s">
        <v>14</v>
      </c>
      <c r="D38" s="20"/>
      <c r="E38" s="20"/>
      <c r="F38" s="20"/>
      <c r="G38" s="20"/>
      <c r="H38" s="20"/>
    </row>
    <row r="39" spans="1:8">
      <c r="B39" s="64">
        <v>5</v>
      </c>
      <c r="C39" s="15" t="s">
        <v>15</v>
      </c>
      <c r="D39" s="20"/>
      <c r="E39" s="20"/>
      <c r="F39" s="20"/>
      <c r="G39" s="20"/>
      <c r="H39" s="2"/>
    </row>
    <row r="40" spans="1:8">
      <c r="D40" s="20"/>
      <c r="E40" s="74"/>
      <c r="F40" s="74"/>
      <c r="G40" s="74"/>
      <c r="H40" s="74"/>
    </row>
    <row r="41" spans="1:8" ht="31.5">
      <c r="A41" s="27">
        <v>3</v>
      </c>
      <c r="B41" s="5" t="s">
        <v>0</v>
      </c>
      <c r="C41" s="5" t="s">
        <v>1</v>
      </c>
      <c r="D41" s="5" t="str">
        <f>'Α- ΒΟΗΘΟΣ ΒΡΕΦΟΝΗΠΙΟΚΟΜΩΝ '!D43</f>
        <v>ΔΕΥΤΕΡΑ  16/10/2017</v>
      </c>
      <c r="E41" s="5" t="str">
        <f>'Α- ΒΟΗΘΟΣ ΒΡΕΦΟΝΗΠΙΟΚΟΜΩΝ '!E43</f>
        <v>ΤΡΙΤΗ 17/10/2017</v>
      </c>
      <c r="F41" s="5" t="str">
        <f>'Α- ΒΟΗΘΟΣ ΒΡΕΦΟΝΗΠΙΟΚΟΜΩΝ '!F43</f>
        <v>ΤΕΤΑΡΤΗ 18/10/2017</v>
      </c>
      <c r="G41" s="5" t="str">
        <f>'Α- ΒΟΗΘΟΣ ΒΡΕΦΟΝΗΠΙΟΚΟΜΩΝ '!G43</f>
        <v>ΠΕΜΠΤΗ  19/10/2017</v>
      </c>
      <c r="H41" s="5" t="str">
        <f>'Α- ΒΟΗΘΟΣ ΒΡΕΦΟΝΗΠΙΟΚΟΜΩΝ '!H43</f>
        <v>ΠΑΡΑΣΚΕΥΗ 20/10/2017</v>
      </c>
    </row>
    <row r="42" spans="1:8">
      <c r="B42" s="6">
        <v>1</v>
      </c>
      <c r="C42" s="15" t="s">
        <v>11</v>
      </c>
      <c r="D42" s="20"/>
      <c r="E42" s="42"/>
      <c r="F42" s="38"/>
      <c r="G42" s="44"/>
      <c r="H42" s="20"/>
    </row>
    <row r="43" spans="1:8" ht="33.75">
      <c r="B43" s="6">
        <v>2</v>
      </c>
      <c r="C43" s="15" t="s">
        <v>12</v>
      </c>
      <c r="D43" s="20" t="s">
        <v>144</v>
      </c>
      <c r="E43" s="20" t="s">
        <v>26</v>
      </c>
      <c r="F43" s="20" t="s">
        <v>153</v>
      </c>
      <c r="G43" s="20" t="s">
        <v>145</v>
      </c>
      <c r="H43" s="20" t="s">
        <v>26</v>
      </c>
    </row>
    <row r="44" spans="1:8" ht="33.75">
      <c r="B44" s="6">
        <v>3</v>
      </c>
      <c r="C44" s="15" t="s">
        <v>13</v>
      </c>
      <c r="D44" s="20" t="s">
        <v>144</v>
      </c>
      <c r="E44" s="20" t="s">
        <v>196</v>
      </c>
      <c r="F44" s="20" t="s">
        <v>153</v>
      </c>
      <c r="G44" s="20" t="s">
        <v>145</v>
      </c>
      <c r="H44" s="20" t="s">
        <v>23</v>
      </c>
    </row>
    <row r="45" spans="1:8" ht="33.75">
      <c r="B45" s="6">
        <v>4</v>
      </c>
      <c r="C45" s="15" t="s">
        <v>14</v>
      </c>
      <c r="D45" s="20" t="s">
        <v>144</v>
      </c>
      <c r="E45" s="20" t="s">
        <v>154</v>
      </c>
      <c r="F45" s="20" t="s">
        <v>153</v>
      </c>
      <c r="G45" s="20" t="s">
        <v>156</v>
      </c>
      <c r="H45" s="20" t="s">
        <v>23</v>
      </c>
    </row>
    <row r="46" spans="1:8" ht="22.5">
      <c r="B46" s="64">
        <v>5</v>
      </c>
      <c r="C46" s="15" t="s">
        <v>15</v>
      </c>
      <c r="D46" s="20" t="s">
        <v>155</v>
      </c>
      <c r="E46" s="20" t="s">
        <v>154</v>
      </c>
      <c r="F46" s="20" t="s">
        <v>153</v>
      </c>
      <c r="G46" s="20" t="s">
        <v>156</v>
      </c>
      <c r="H46" s="2"/>
    </row>
    <row r="47" spans="1:8" ht="22.5">
      <c r="D47" s="20" t="s">
        <v>155</v>
      </c>
      <c r="E47" s="74"/>
      <c r="F47" s="74"/>
      <c r="G47" s="74"/>
      <c r="H47" s="74"/>
    </row>
    <row r="48" spans="1:8" ht="31.5">
      <c r="B48" s="5" t="s">
        <v>0</v>
      </c>
      <c r="C48" s="5" t="s">
        <v>1</v>
      </c>
      <c r="D48" s="5" t="str">
        <f>'Α- ΒΟΗΘΟΣ ΒΡΕΦΟΝΗΠΙΟΚΟΜΩΝ '!D50</f>
        <v>ΔΕΥΤΕΡΑ  23/10/2017</v>
      </c>
      <c r="E48" s="5" t="str">
        <f>'Α- ΒΟΗΘΟΣ ΒΡΕΦΟΝΗΠΙΟΚΟΜΩΝ '!E50</f>
        <v>ΤΡΙΤΗ 24/10/2017</v>
      </c>
      <c r="F48" s="5" t="str">
        <f>'Α- ΒΟΗΘΟΣ ΒΡΕΦΟΝΗΠΙΟΚΟΜΩΝ '!F50</f>
        <v>ΤΕΤΑΡΤΗ 25/10/2017</v>
      </c>
      <c r="G48" s="5" t="str">
        <f>'Α- ΒΟΗΘΟΣ ΒΡΕΦΟΝΗΠΙΟΚΟΜΩΝ '!G50</f>
        <v>ΠΕΜΠΤΗ  26/102017</v>
      </c>
      <c r="H48" s="5" t="str">
        <f>'Α- ΒΟΗΘΟΣ ΒΡΕΦΟΝΗΠΙΟΚΟΜΩΝ '!H50</f>
        <v>ΠΑΡΑΣΚΕΥΗ 27/10/2017</v>
      </c>
    </row>
    <row r="49" spans="1:8">
      <c r="A49" s="27">
        <v>4</v>
      </c>
      <c r="B49" s="6">
        <v>1</v>
      </c>
      <c r="C49" s="15" t="s">
        <v>11</v>
      </c>
      <c r="D49" s="20"/>
      <c r="E49" s="42"/>
      <c r="F49" s="38"/>
      <c r="G49" s="44"/>
      <c r="H49" s="20"/>
    </row>
    <row r="50" spans="1:8" ht="33.75">
      <c r="B50" s="6">
        <v>2</v>
      </c>
      <c r="C50" s="15" t="s">
        <v>12</v>
      </c>
      <c r="D50" s="20" t="s">
        <v>144</v>
      </c>
      <c r="E50" s="20" t="s">
        <v>26</v>
      </c>
      <c r="F50" s="20" t="s">
        <v>153</v>
      </c>
      <c r="G50" s="20" t="s">
        <v>145</v>
      </c>
      <c r="H50" s="20" t="s">
        <v>26</v>
      </c>
    </row>
    <row r="51" spans="1:8" ht="33.75">
      <c r="B51" s="6">
        <v>3</v>
      </c>
      <c r="C51" s="15" t="s">
        <v>13</v>
      </c>
      <c r="D51" s="20" t="s">
        <v>144</v>
      </c>
      <c r="E51" s="20" t="s">
        <v>196</v>
      </c>
      <c r="F51" s="20" t="s">
        <v>153</v>
      </c>
      <c r="G51" s="20" t="s">
        <v>145</v>
      </c>
      <c r="H51" s="20" t="s">
        <v>23</v>
      </c>
    </row>
    <row r="52" spans="1:8" ht="33.75">
      <c r="B52" s="6">
        <v>4</v>
      </c>
      <c r="C52" s="15" t="s">
        <v>14</v>
      </c>
      <c r="D52" s="20" t="s">
        <v>144</v>
      </c>
      <c r="E52" s="20" t="s">
        <v>154</v>
      </c>
      <c r="F52" s="20" t="s">
        <v>153</v>
      </c>
      <c r="G52" s="20" t="s">
        <v>156</v>
      </c>
      <c r="H52" s="20" t="s">
        <v>23</v>
      </c>
    </row>
    <row r="53" spans="1:8" ht="22.5">
      <c r="B53" s="64">
        <v>5</v>
      </c>
      <c r="C53" s="15" t="s">
        <v>15</v>
      </c>
      <c r="D53" s="20" t="s">
        <v>155</v>
      </c>
      <c r="E53" s="20" t="s">
        <v>154</v>
      </c>
      <c r="F53" s="20" t="s">
        <v>153</v>
      </c>
      <c r="G53" s="20" t="s">
        <v>156</v>
      </c>
      <c r="H53" s="2"/>
    </row>
    <row r="54" spans="1:8" ht="22.5">
      <c r="A54" s="27">
        <v>5</v>
      </c>
      <c r="B54" s="5" t="s">
        <v>0</v>
      </c>
      <c r="C54" s="5" t="s">
        <v>1</v>
      </c>
      <c r="D54" s="20" t="s">
        <v>155</v>
      </c>
      <c r="E54" s="74"/>
      <c r="F54" s="74"/>
      <c r="G54" s="74"/>
      <c r="H54" s="74"/>
    </row>
    <row r="55" spans="1:8">
      <c r="B55" s="6">
        <v>1</v>
      </c>
      <c r="C55" s="15" t="s">
        <v>11</v>
      </c>
      <c r="D55" s="20"/>
      <c r="E55" s="42"/>
      <c r="F55" s="38"/>
      <c r="G55" s="44"/>
      <c r="H55" s="20"/>
    </row>
    <row r="56" spans="1:8" ht="33.75">
      <c r="B56" s="6">
        <v>2</v>
      </c>
      <c r="C56" s="15" t="s">
        <v>12</v>
      </c>
      <c r="D56" s="20" t="s">
        <v>144</v>
      </c>
      <c r="E56" s="20" t="s">
        <v>26</v>
      </c>
      <c r="F56" s="20" t="s">
        <v>153</v>
      </c>
      <c r="G56" s="20" t="s">
        <v>145</v>
      </c>
      <c r="H56" s="20" t="s">
        <v>26</v>
      </c>
    </row>
    <row r="57" spans="1:8" ht="33.75">
      <c r="B57" s="6">
        <v>3</v>
      </c>
      <c r="C57" s="15" t="s">
        <v>13</v>
      </c>
      <c r="D57" s="20" t="s">
        <v>144</v>
      </c>
      <c r="E57" s="20" t="s">
        <v>196</v>
      </c>
      <c r="F57" s="20" t="s">
        <v>153</v>
      </c>
      <c r="G57" s="20" t="s">
        <v>145</v>
      </c>
      <c r="H57" s="20" t="s">
        <v>23</v>
      </c>
    </row>
    <row r="58" spans="1:8" ht="33.75">
      <c r="B58" s="6">
        <v>4</v>
      </c>
      <c r="C58" s="15" t="s">
        <v>14</v>
      </c>
      <c r="D58" s="20" t="s">
        <v>144</v>
      </c>
      <c r="E58" s="20" t="s">
        <v>154</v>
      </c>
      <c r="F58" s="20" t="s">
        <v>153</v>
      </c>
      <c r="G58" s="20" t="s">
        <v>156</v>
      </c>
      <c r="H58" s="20" t="s">
        <v>23</v>
      </c>
    </row>
    <row r="59" spans="1:8" ht="22.5">
      <c r="B59" s="64">
        <v>5</v>
      </c>
      <c r="C59" s="15" t="s">
        <v>15</v>
      </c>
      <c r="D59" s="20" t="s">
        <v>155</v>
      </c>
      <c r="E59" s="20" t="s">
        <v>154</v>
      </c>
      <c r="F59" s="20" t="s">
        <v>153</v>
      </c>
      <c r="G59" s="20" t="s">
        <v>156</v>
      </c>
      <c r="H59" s="2"/>
    </row>
    <row r="60" spans="1:8" ht="22.5">
      <c r="D60" s="20" t="s">
        <v>155</v>
      </c>
      <c r="E60" s="74"/>
      <c r="F60" s="74"/>
      <c r="G60" s="74"/>
      <c r="H60" s="74"/>
    </row>
    <row r="61" spans="1:8" ht="31.5">
      <c r="A61" s="27">
        <v>6</v>
      </c>
      <c r="B61" s="5" t="s">
        <v>0</v>
      </c>
      <c r="C61" s="5" t="s">
        <v>1</v>
      </c>
      <c r="D61" s="5" t="str">
        <f>'Α- ΒΟΗΘΟΣ ΒΡΕΦΟΝΗΠΙΟΚΟΜΩΝ '!D63</f>
        <v>ΔΕΥΤΕΡΑ  06/11/2017</v>
      </c>
      <c r="E61" s="5" t="str">
        <f>'Α- ΒΟΗΘΟΣ ΒΡΕΦΟΝΗΠΙΟΚΟΜΩΝ '!E63</f>
        <v>ΤΡΙΤΗ 07/11/2017</v>
      </c>
      <c r="F61" s="5" t="str">
        <f>'Α- ΒΟΗΘΟΣ ΒΡΕΦΟΝΗΠΙΟΚΟΜΩΝ '!F63</f>
        <v>ΤΕΤΑΡΤΗ 08/11/2017</v>
      </c>
      <c r="G61" s="5" t="str">
        <f>'Α- ΒΟΗΘΟΣ ΒΡΕΦΟΝΗΠΙΟΚΟΜΩΝ '!G63</f>
        <v>ΠΕΜΠΤΗ  09/11/2017</v>
      </c>
      <c r="H61" s="5" t="str">
        <f>'Α- ΒΟΗΘΟΣ ΒΡΕΦΟΝΗΠΙΟΚΟΜΩΝ '!H63</f>
        <v>ΠΑΡΑΣΚΕΥΗ 10/11/2017</v>
      </c>
    </row>
    <row r="62" spans="1:8">
      <c r="B62" s="6">
        <v>1</v>
      </c>
      <c r="C62" s="15" t="s">
        <v>11</v>
      </c>
      <c r="D62" s="20"/>
      <c r="E62" s="42"/>
      <c r="F62" s="38"/>
      <c r="G62" s="44"/>
      <c r="H62" s="20"/>
    </row>
    <row r="63" spans="1:8" ht="33.75">
      <c r="B63" s="6">
        <v>2</v>
      </c>
      <c r="C63" s="15" t="s">
        <v>12</v>
      </c>
      <c r="D63" s="20" t="s">
        <v>144</v>
      </c>
      <c r="E63" s="20" t="s">
        <v>26</v>
      </c>
      <c r="F63" s="20" t="s">
        <v>153</v>
      </c>
      <c r="G63" s="20" t="s">
        <v>145</v>
      </c>
      <c r="H63" s="20" t="s">
        <v>26</v>
      </c>
    </row>
    <row r="64" spans="1:8" ht="33.75">
      <c r="B64" s="6">
        <v>3</v>
      </c>
      <c r="C64" s="15" t="s">
        <v>13</v>
      </c>
      <c r="D64" s="20" t="s">
        <v>144</v>
      </c>
      <c r="E64" s="20" t="s">
        <v>196</v>
      </c>
      <c r="F64" s="20" t="s">
        <v>153</v>
      </c>
      <c r="G64" s="20" t="s">
        <v>145</v>
      </c>
      <c r="H64" s="20" t="s">
        <v>23</v>
      </c>
    </row>
    <row r="65" spans="1:8" ht="33.75">
      <c r="B65" s="6">
        <v>4</v>
      </c>
      <c r="C65" s="15" t="s">
        <v>14</v>
      </c>
      <c r="D65" s="20" t="s">
        <v>144</v>
      </c>
      <c r="E65" s="20" t="s">
        <v>154</v>
      </c>
      <c r="F65" s="20" t="s">
        <v>153</v>
      </c>
      <c r="G65" s="20" t="s">
        <v>156</v>
      </c>
      <c r="H65" s="20" t="s">
        <v>23</v>
      </c>
    </row>
    <row r="66" spans="1:8" ht="22.5">
      <c r="B66" s="64">
        <v>5</v>
      </c>
      <c r="C66" s="15" t="s">
        <v>15</v>
      </c>
      <c r="D66" s="20" t="s">
        <v>155</v>
      </c>
      <c r="E66" s="20" t="s">
        <v>154</v>
      </c>
      <c r="F66" s="20" t="s">
        <v>153</v>
      </c>
      <c r="G66" s="20" t="s">
        <v>156</v>
      </c>
      <c r="H66" s="2"/>
    </row>
    <row r="67" spans="1:8" ht="22.5">
      <c r="D67" s="20" t="s">
        <v>155</v>
      </c>
      <c r="E67" s="74"/>
      <c r="F67" s="74"/>
      <c r="G67" s="74"/>
      <c r="H67" s="74"/>
    </row>
    <row r="68" spans="1:8" ht="31.5">
      <c r="A68" s="27">
        <v>7</v>
      </c>
      <c r="B68" s="5" t="s">
        <v>0</v>
      </c>
      <c r="C68" s="5" t="s">
        <v>1</v>
      </c>
      <c r="D68" s="5" t="str">
        <f>'Α- ΒΟΗΘΟΣ ΒΡΕΦΟΝΗΠΙΟΚΟΜΩΝ '!D70</f>
        <v>ΔΕΥΤΕΡΑ  13/11/2017</v>
      </c>
      <c r="E68" s="5" t="str">
        <f>'Α- ΒΟΗΘΟΣ ΒΡΕΦΟΝΗΠΙΟΚΟΜΩΝ '!E70</f>
        <v>ΤΡΙΤΗ 14/11/2017</v>
      </c>
      <c r="F68" s="5" t="str">
        <f>'Α- ΒΟΗΘΟΣ ΒΡΕΦΟΝΗΠΙΟΚΟΜΩΝ '!F70</f>
        <v>ΤΕΤΑΡΤΗ 15/11/2017</v>
      </c>
      <c r="G68" s="5" t="str">
        <f>'Α- ΒΟΗΘΟΣ ΒΡΕΦΟΝΗΠΙΟΚΟΜΩΝ '!G70</f>
        <v>ΠΕΜΠΤΗ  16/11/2017</v>
      </c>
      <c r="H68" s="5" t="str">
        <f>'Α- ΒΟΗΘΟΣ ΒΡΕΦΟΝΗΠΙΟΚΟΜΩΝ '!H70</f>
        <v>ΠΑΡΑΣΚΕΥΗ 17/11/2017</v>
      </c>
    </row>
    <row r="69" spans="1:8">
      <c r="B69" s="6">
        <v>1</v>
      </c>
      <c r="C69" s="15" t="s">
        <v>11</v>
      </c>
      <c r="D69" s="20"/>
      <c r="E69" s="42"/>
      <c r="F69" s="38"/>
      <c r="G69" s="44"/>
      <c r="H69" s="20"/>
    </row>
    <row r="70" spans="1:8" ht="33.75">
      <c r="B70" s="6">
        <v>2</v>
      </c>
      <c r="C70" s="15" t="s">
        <v>12</v>
      </c>
      <c r="D70" s="20" t="s">
        <v>144</v>
      </c>
      <c r="E70" s="20" t="s">
        <v>26</v>
      </c>
      <c r="F70" s="20" t="s">
        <v>153</v>
      </c>
      <c r="G70" s="20" t="s">
        <v>145</v>
      </c>
    </row>
    <row r="71" spans="1:8" ht="33.75">
      <c r="B71" s="6">
        <v>3</v>
      </c>
      <c r="C71" s="15" t="s">
        <v>13</v>
      </c>
      <c r="D71" s="20" t="s">
        <v>144</v>
      </c>
      <c r="E71" s="20" t="s">
        <v>196</v>
      </c>
      <c r="F71" s="20" t="s">
        <v>153</v>
      </c>
      <c r="G71" s="20" t="s">
        <v>145</v>
      </c>
      <c r="H71" s="20" t="s">
        <v>26</v>
      </c>
    </row>
    <row r="72" spans="1:8" ht="33.75">
      <c r="B72" s="6">
        <v>4</v>
      </c>
      <c r="C72" s="15" t="s">
        <v>14</v>
      </c>
      <c r="D72" s="20" t="s">
        <v>144</v>
      </c>
      <c r="E72" s="20" t="s">
        <v>154</v>
      </c>
      <c r="F72" s="20" t="s">
        <v>153</v>
      </c>
      <c r="G72" s="20" t="s">
        <v>156</v>
      </c>
      <c r="H72" s="20" t="s">
        <v>23</v>
      </c>
    </row>
    <row r="73" spans="1:8" ht="22.5">
      <c r="B73" s="64">
        <v>5</v>
      </c>
      <c r="C73" s="15" t="s">
        <v>15</v>
      </c>
      <c r="D73" s="20" t="s">
        <v>155</v>
      </c>
      <c r="E73" s="20" t="s">
        <v>154</v>
      </c>
      <c r="F73" s="20" t="s">
        <v>153</v>
      </c>
      <c r="G73" s="20" t="s">
        <v>156</v>
      </c>
      <c r="H73" s="20" t="s">
        <v>23</v>
      </c>
    </row>
    <row r="74" spans="1:8" ht="22.5">
      <c r="D74" s="20" t="s">
        <v>155</v>
      </c>
      <c r="E74" s="74"/>
      <c r="F74" s="74"/>
      <c r="G74" s="74"/>
      <c r="H74" s="74"/>
    </row>
    <row r="75" spans="1:8" ht="31.5">
      <c r="A75" s="27">
        <v>8</v>
      </c>
      <c r="B75" s="5" t="s">
        <v>0</v>
      </c>
      <c r="C75" s="5" t="s">
        <v>1</v>
      </c>
      <c r="D75" s="5" t="str">
        <f>'Α- ΒΟΗΘΟΣ ΒΡΕΦΟΝΗΠΙΟΚΟΜΩΝ '!D77</f>
        <v>ΔΕΥΤΕΡΑ  20/11/2017</v>
      </c>
      <c r="E75" s="5" t="str">
        <f>'Α- ΒΟΗΘΟΣ ΒΡΕΦΟΝΗΠΙΟΚΟΜΩΝ '!E77</f>
        <v>ΤΡΙΤΗ 21/11/2017</v>
      </c>
      <c r="F75" s="5" t="str">
        <f>'Α- ΒΟΗΘΟΣ ΒΡΕΦΟΝΗΠΙΟΚΟΜΩΝ '!F77</f>
        <v>ΤΕΤΑΡΤΗ 22/11/2017</v>
      </c>
      <c r="G75" s="5" t="str">
        <f>'Α- ΒΟΗΘΟΣ ΒΡΕΦΟΝΗΠΙΟΚΟΜΩΝ '!G77</f>
        <v>ΠΕΜΠΤΗ  23/11/2017</v>
      </c>
      <c r="H75" s="5" t="str">
        <f>'Α- ΒΟΗΘΟΣ ΒΡΕΦΟΝΗΠΙΟΚΟΜΩΝ '!H77</f>
        <v>ΠΑΡΑΣΚΕΥΗ 24/11/2017</v>
      </c>
    </row>
    <row r="76" spans="1:8">
      <c r="B76" s="6">
        <v>1</v>
      </c>
      <c r="C76" s="15" t="s">
        <v>11</v>
      </c>
      <c r="D76" s="20"/>
      <c r="E76" s="42"/>
      <c r="F76" s="38"/>
      <c r="G76" s="44"/>
      <c r="H76" s="20"/>
    </row>
    <row r="77" spans="1:8" ht="33.75">
      <c r="B77" s="6">
        <v>2</v>
      </c>
      <c r="C77" s="15" t="s">
        <v>12</v>
      </c>
      <c r="D77" s="20" t="s">
        <v>144</v>
      </c>
      <c r="E77" s="20" t="s">
        <v>26</v>
      </c>
      <c r="F77" s="20" t="s">
        <v>153</v>
      </c>
      <c r="G77" s="20" t="s">
        <v>145</v>
      </c>
    </row>
    <row r="78" spans="1:8" ht="33.75">
      <c r="B78" s="6">
        <v>3</v>
      </c>
      <c r="C78" s="15" t="s">
        <v>13</v>
      </c>
      <c r="D78" s="20" t="s">
        <v>144</v>
      </c>
      <c r="E78" s="20" t="s">
        <v>196</v>
      </c>
      <c r="F78" s="20" t="s">
        <v>153</v>
      </c>
      <c r="G78" s="20" t="s">
        <v>145</v>
      </c>
      <c r="H78" s="20" t="s">
        <v>26</v>
      </c>
    </row>
    <row r="79" spans="1:8" ht="33.75">
      <c r="B79" s="6">
        <v>4</v>
      </c>
      <c r="C79" s="15" t="s">
        <v>14</v>
      </c>
      <c r="D79" s="20" t="s">
        <v>144</v>
      </c>
      <c r="E79" s="20" t="s">
        <v>154</v>
      </c>
      <c r="F79" s="20" t="s">
        <v>153</v>
      </c>
      <c r="G79" s="20" t="s">
        <v>156</v>
      </c>
      <c r="H79" s="20" t="s">
        <v>23</v>
      </c>
    </row>
    <row r="80" spans="1:8" ht="22.5">
      <c r="B80" s="64">
        <v>5</v>
      </c>
      <c r="C80" s="15" t="s">
        <v>15</v>
      </c>
      <c r="D80" s="20" t="s">
        <v>155</v>
      </c>
      <c r="E80" s="20" t="s">
        <v>154</v>
      </c>
      <c r="F80" s="20" t="s">
        <v>153</v>
      </c>
      <c r="G80" s="20" t="s">
        <v>156</v>
      </c>
      <c r="H80" s="20" t="s">
        <v>23</v>
      </c>
    </row>
    <row r="81" spans="1:8" ht="22.5">
      <c r="D81" s="20" t="s">
        <v>155</v>
      </c>
      <c r="E81" s="74"/>
      <c r="F81" s="74"/>
      <c r="G81" s="74"/>
      <c r="H81" s="74"/>
    </row>
    <row r="82" spans="1:8" ht="31.5">
      <c r="A82" s="27">
        <v>9</v>
      </c>
      <c r="B82" s="5" t="s">
        <v>0</v>
      </c>
      <c r="C82" s="5" t="s">
        <v>1</v>
      </c>
      <c r="D82" s="5" t="str">
        <f>'Α- ΒΟΗΘΟΣ ΒΡΕΦΟΝΗΠΙΟΚΟΜΩΝ '!D84</f>
        <v>ΔΕΥΤΕΡΑ  27/11/2017</v>
      </c>
      <c r="E82" s="5" t="str">
        <f>'Α- ΒΟΗΘΟΣ ΒΡΕΦΟΝΗΠΙΟΚΟΜΩΝ '!E84</f>
        <v>ΤΡΙΤΗ 28/11/2017</v>
      </c>
      <c r="F82" s="5" t="str">
        <f>'Α- ΒΟΗΘΟΣ ΒΡΕΦΟΝΗΠΙΟΚΟΜΩΝ '!F84</f>
        <v>ΤΕΤΑΡΤΗ 29/11/2017</v>
      </c>
      <c r="G82" s="5" t="str">
        <f>'Α- ΒΟΗΘΟΣ ΒΡΕΦΟΝΗΠΙΟΚΟΜΩΝ '!G84</f>
        <v>ΠΕΜΠΤΗ  30/11/2017</v>
      </c>
      <c r="H82" s="5" t="str">
        <f>'Α- ΒΟΗΘΟΣ ΒΡΕΦΟΝΗΠΙΟΚΟΜΩΝ '!H84</f>
        <v>ΠΑΡΑΣΚΕΥΗ 01/12/2017</v>
      </c>
    </row>
    <row r="83" spans="1:8">
      <c r="B83" s="6">
        <v>1</v>
      </c>
      <c r="C83" s="15" t="s">
        <v>11</v>
      </c>
      <c r="D83" s="20"/>
      <c r="E83" s="42"/>
      <c r="F83" s="38"/>
      <c r="G83" s="44"/>
      <c r="H83" s="20"/>
    </row>
    <row r="84" spans="1:8" ht="33.75">
      <c r="B84" s="6">
        <v>2</v>
      </c>
      <c r="C84" s="15" t="s">
        <v>12</v>
      </c>
      <c r="D84" s="20" t="s">
        <v>144</v>
      </c>
      <c r="F84" s="20" t="s">
        <v>153</v>
      </c>
      <c r="G84" s="20" t="s">
        <v>145</v>
      </c>
    </row>
    <row r="85" spans="1:8" ht="33.75">
      <c r="B85" s="6">
        <v>3</v>
      </c>
      <c r="C85" s="15" t="s">
        <v>13</v>
      </c>
      <c r="D85" s="20" t="s">
        <v>144</v>
      </c>
      <c r="E85" s="20" t="s">
        <v>196</v>
      </c>
      <c r="F85" s="20" t="s">
        <v>153</v>
      </c>
      <c r="G85" s="20" t="s">
        <v>145</v>
      </c>
      <c r="H85" s="20" t="s">
        <v>26</v>
      </c>
    </row>
    <row r="86" spans="1:8" ht="33.75">
      <c r="B86" s="6">
        <v>4</v>
      </c>
      <c r="C86" s="15" t="s">
        <v>14</v>
      </c>
      <c r="D86" s="20" t="s">
        <v>144</v>
      </c>
      <c r="E86" s="20" t="s">
        <v>154</v>
      </c>
      <c r="F86" s="20" t="s">
        <v>153</v>
      </c>
      <c r="G86" s="20" t="s">
        <v>156</v>
      </c>
      <c r="H86" s="20" t="s">
        <v>23</v>
      </c>
    </row>
    <row r="87" spans="1:8" ht="22.5">
      <c r="B87" s="64">
        <v>5</v>
      </c>
      <c r="C87" s="15" t="s">
        <v>15</v>
      </c>
      <c r="D87" s="20" t="s">
        <v>155</v>
      </c>
      <c r="E87" s="20" t="s">
        <v>154</v>
      </c>
      <c r="F87" s="20" t="s">
        <v>153</v>
      </c>
      <c r="G87" s="20" t="s">
        <v>156</v>
      </c>
      <c r="H87" s="20" t="s">
        <v>23</v>
      </c>
    </row>
    <row r="88" spans="1:8" ht="22.5">
      <c r="D88" s="20" t="s">
        <v>155</v>
      </c>
      <c r="E88" s="74"/>
      <c r="F88" s="74"/>
      <c r="G88" s="74"/>
      <c r="H88" s="74"/>
    </row>
    <row r="89" spans="1:8" ht="31.5">
      <c r="A89" s="27">
        <v>10</v>
      </c>
      <c r="B89" s="46" t="s">
        <v>0</v>
      </c>
      <c r="C89" s="46" t="s">
        <v>1</v>
      </c>
      <c r="D89" s="46" t="str">
        <f>'Α- ΒΟΗΘΟΣ ΒΡΕΦΟΝΗΠΙΟΚΟΜΩΝ '!D91</f>
        <v>ΔΕΥΤΕΡΑ  04/12/2017</v>
      </c>
      <c r="E89" s="46" t="str">
        <f>'Α- ΒΟΗΘΟΣ ΒΡΕΦΟΝΗΠΙΟΚΟΜΩΝ '!E91</f>
        <v>ΤΡΙΤΗ 05/12/2017</v>
      </c>
      <c r="F89" s="46" t="str">
        <f>'Α- ΒΟΗΘΟΣ ΒΡΕΦΟΝΗΠΙΟΚΟΜΩΝ '!F91</f>
        <v>ΤΕΤΑΡΤΗ 06/12/2017</v>
      </c>
      <c r="G89" s="46" t="str">
        <f>'Α- ΒΟΗΘΟΣ ΒΡΕΦΟΝΗΠΙΟΚΟΜΩΝ '!G91</f>
        <v>ΠΕΜΠΤΗ  07/12/2017</v>
      </c>
      <c r="H89" s="46" t="str">
        <f>'Α- ΒΟΗΘΟΣ ΒΡΕΦΟΝΗΠΙΟΚΟΜΩΝ '!H91</f>
        <v>ΠΑΡΑΣΚΕΥΗ 08/12/2017</v>
      </c>
    </row>
    <row r="90" spans="1:8">
      <c r="B90" s="6">
        <v>1</v>
      </c>
      <c r="C90" s="15" t="s">
        <v>11</v>
      </c>
      <c r="D90" s="20"/>
      <c r="E90" s="42"/>
      <c r="F90" s="38"/>
      <c r="G90" s="44"/>
      <c r="H90" s="20"/>
    </row>
    <row r="91" spans="1:8" ht="33.75">
      <c r="B91" s="6">
        <v>2</v>
      </c>
      <c r="C91" s="15" t="s">
        <v>12</v>
      </c>
      <c r="D91" s="20" t="s">
        <v>144</v>
      </c>
      <c r="E91" s="20" t="s">
        <v>26</v>
      </c>
      <c r="F91" s="20" t="s">
        <v>153</v>
      </c>
      <c r="G91" s="20" t="s">
        <v>145</v>
      </c>
    </row>
    <row r="92" spans="1:8" ht="33.75">
      <c r="B92" s="6">
        <v>3</v>
      </c>
      <c r="C92" s="15" t="s">
        <v>13</v>
      </c>
      <c r="D92" s="20" t="s">
        <v>144</v>
      </c>
      <c r="E92" s="20" t="s">
        <v>196</v>
      </c>
      <c r="F92" s="20" t="s">
        <v>153</v>
      </c>
      <c r="G92" s="20" t="s">
        <v>145</v>
      </c>
      <c r="H92" s="20" t="s">
        <v>26</v>
      </c>
    </row>
    <row r="93" spans="1:8" ht="33.75">
      <c r="B93" s="6">
        <v>4</v>
      </c>
      <c r="C93" s="15" t="s">
        <v>14</v>
      </c>
      <c r="D93" s="20" t="s">
        <v>144</v>
      </c>
      <c r="E93" s="20" t="s">
        <v>154</v>
      </c>
      <c r="F93" s="20" t="s">
        <v>153</v>
      </c>
      <c r="G93" s="20" t="s">
        <v>156</v>
      </c>
      <c r="H93" s="20" t="s">
        <v>23</v>
      </c>
    </row>
    <row r="94" spans="1:8" ht="22.5">
      <c r="B94" s="64">
        <v>5</v>
      </c>
      <c r="C94" s="15" t="s">
        <v>15</v>
      </c>
      <c r="D94" s="20" t="s">
        <v>155</v>
      </c>
      <c r="E94" s="20" t="s">
        <v>154</v>
      </c>
      <c r="F94" s="20" t="s">
        <v>153</v>
      </c>
      <c r="G94" s="20" t="s">
        <v>156</v>
      </c>
      <c r="H94" s="20" t="s">
        <v>23</v>
      </c>
    </row>
    <row r="95" spans="1:8" ht="22.5">
      <c r="D95" s="20" t="s">
        <v>155</v>
      </c>
      <c r="E95" s="74"/>
      <c r="F95" s="74"/>
      <c r="G95" s="74"/>
      <c r="H95" s="74"/>
    </row>
    <row r="96" spans="1:8" ht="31.5">
      <c r="A96" s="27">
        <v>11</v>
      </c>
      <c r="B96" s="5" t="s">
        <v>0</v>
      </c>
      <c r="C96" s="5" t="s">
        <v>1</v>
      </c>
      <c r="D96" s="5" t="str">
        <f>'Α- ΒΟΗΘΟΣ ΒΡΕΦΟΝΗΠΙΟΚΟΜΩΝ '!D98</f>
        <v>ΔΕΥΤΕΡΑ  11/12/2017</v>
      </c>
      <c r="E96" s="5" t="str">
        <f>'Α- ΒΟΗΘΟΣ ΒΡΕΦΟΝΗΠΙΟΚΟΜΩΝ '!E98</f>
        <v>ΤΡΙΤΗ 12/12/2017</v>
      </c>
      <c r="F96" s="5" t="str">
        <f>'Α- ΒΟΗΘΟΣ ΒΡΕΦΟΝΗΠΙΟΚΟΜΩΝ '!F98</f>
        <v>ΤΕΤΑΡΤΗ 13/12/2017</v>
      </c>
      <c r="G96" s="5" t="str">
        <f>'Α- ΒΟΗΘΟΣ ΒΡΕΦΟΝΗΠΙΟΚΟΜΩΝ '!G98</f>
        <v>ΠΕΜΠΤΗ  14/12/2017</v>
      </c>
      <c r="H96" s="5" t="str">
        <f>'Α- ΒΟΗΘΟΣ ΒΡΕΦΟΝΗΠΙΟΚΟΜΩΝ '!H98</f>
        <v>ΠΑΡΑΣΚΕΥΗ 15/12/2017</v>
      </c>
    </row>
    <row r="97" spans="1:8">
      <c r="B97" s="6">
        <v>1</v>
      </c>
      <c r="C97" s="15" t="s">
        <v>11</v>
      </c>
      <c r="D97" s="20"/>
      <c r="E97" s="42"/>
      <c r="F97" s="38"/>
      <c r="G97" s="44"/>
      <c r="H97" s="20"/>
    </row>
    <row r="98" spans="1:8" ht="33.75">
      <c r="B98" s="6">
        <v>2</v>
      </c>
      <c r="C98" s="15" t="s">
        <v>12</v>
      </c>
      <c r="D98" s="20" t="s">
        <v>144</v>
      </c>
      <c r="E98" s="20" t="s">
        <v>26</v>
      </c>
      <c r="F98" s="20" t="s">
        <v>153</v>
      </c>
      <c r="G98" s="20" t="s">
        <v>145</v>
      </c>
    </row>
    <row r="99" spans="1:8" ht="33.75">
      <c r="B99" s="6">
        <v>3</v>
      </c>
      <c r="C99" s="15" t="s">
        <v>13</v>
      </c>
      <c r="D99" s="20" t="s">
        <v>144</v>
      </c>
      <c r="E99" s="20" t="s">
        <v>196</v>
      </c>
      <c r="F99" s="20" t="s">
        <v>153</v>
      </c>
      <c r="G99" s="20" t="s">
        <v>145</v>
      </c>
      <c r="H99" s="20" t="s">
        <v>26</v>
      </c>
    </row>
    <row r="100" spans="1:8" ht="33.75">
      <c r="B100" s="6">
        <v>4</v>
      </c>
      <c r="C100" s="15" t="s">
        <v>14</v>
      </c>
      <c r="D100" s="20" t="s">
        <v>144</v>
      </c>
      <c r="E100" s="20" t="s">
        <v>154</v>
      </c>
      <c r="F100" s="20" t="s">
        <v>153</v>
      </c>
      <c r="G100" s="20" t="s">
        <v>156</v>
      </c>
      <c r="H100" s="20" t="s">
        <v>23</v>
      </c>
    </row>
    <row r="101" spans="1:8" ht="22.5">
      <c r="B101" s="64">
        <v>5</v>
      </c>
      <c r="C101" s="15" t="s">
        <v>15</v>
      </c>
      <c r="D101" s="20" t="s">
        <v>155</v>
      </c>
      <c r="E101" s="20" t="s">
        <v>154</v>
      </c>
      <c r="F101" s="20" t="s">
        <v>153</v>
      </c>
      <c r="G101" s="20" t="s">
        <v>156</v>
      </c>
      <c r="H101" s="20" t="s">
        <v>23</v>
      </c>
    </row>
    <row r="102" spans="1:8" ht="22.5">
      <c r="D102" s="20" t="s">
        <v>155</v>
      </c>
      <c r="E102" s="74"/>
      <c r="F102" s="74"/>
      <c r="G102" s="74"/>
      <c r="H102" s="74"/>
    </row>
    <row r="103" spans="1:8" ht="31.5">
      <c r="A103" s="27">
        <v>12</v>
      </c>
      <c r="B103" s="5" t="s">
        <v>0</v>
      </c>
      <c r="C103" s="5" t="s">
        <v>1</v>
      </c>
      <c r="D103" s="5" t="str">
        <f>'Α- ΒΟΗΘΟΣ ΒΡΕΦΟΝΗΠΙΟΚΟΜΩΝ '!D105</f>
        <v>ΔΕΥΤΕΡΑ  18/12/2017</v>
      </c>
      <c r="E103" s="5" t="str">
        <f>'Α- ΒΟΗΘΟΣ ΒΡΕΦΟΝΗΠΙΟΚΟΜΩΝ '!E105</f>
        <v>ΤΡΙΤΗ 19/12/2017</v>
      </c>
      <c r="F103" s="5" t="str">
        <f>'Α- ΒΟΗΘΟΣ ΒΡΕΦΟΝΗΠΙΟΚΟΜΩΝ '!F105</f>
        <v>ΤΕΤΑΡΤΗ 20/12/2017</v>
      </c>
      <c r="G103" s="5" t="str">
        <f>'Α- ΒΟΗΘΟΣ ΒΡΕΦΟΝΗΠΙΟΚΟΜΩΝ '!G105</f>
        <v>ΠΕΜΠΤΗ  21/12/2017</v>
      </c>
      <c r="H103" s="5" t="str">
        <f>'Α- ΒΟΗΘΟΣ ΒΡΕΦΟΝΗΠΙΟΚΟΜΩΝ '!H105</f>
        <v>ΠΑΡΑΣΚΕΥΗ 22/12/2017</v>
      </c>
    </row>
    <row r="104" spans="1:8">
      <c r="B104" s="6">
        <v>1</v>
      </c>
      <c r="C104" s="15" t="s">
        <v>11</v>
      </c>
      <c r="D104" s="20"/>
      <c r="E104" s="42"/>
      <c r="F104" s="38"/>
      <c r="G104" s="44"/>
      <c r="H104" s="20"/>
    </row>
    <row r="105" spans="1:8" ht="33.75">
      <c r="B105" s="6">
        <v>2</v>
      </c>
      <c r="C105" s="15" t="s">
        <v>12</v>
      </c>
      <c r="D105" s="20" t="s">
        <v>144</v>
      </c>
      <c r="E105" s="20" t="s">
        <v>26</v>
      </c>
      <c r="F105" s="20" t="s">
        <v>153</v>
      </c>
      <c r="G105" s="20" t="s">
        <v>145</v>
      </c>
    </row>
    <row r="106" spans="1:8" ht="33.75">
      <c r="B106" s="6">
        <v>3</v>
      </c>
      <c r="C106" s="15" t="s">
        <v>13</v>
      </c>
      <c r="D106" s="20" t="s">
        <v>144</v>
      </c>
      <c r="E106" s="20" t="s">
        <v>196</v>
      </c>
      <c r="F106" s="20" t="s">
        <v>153</v>
      </c>
      <c r="G106" s="20" t="s">
        <v>145</v>
      </c>
      <c r="H106" s="20" t="s">
        <v>26</v>
      </c>
    </row>
    <row r="107" spans="1:8" ht="33.75">
      <c r="B107" s="6">
        <v>4</v>
      </c>
      <c r="C107" s="15" t="s">
        <v>14</v>
      </c>
      <c r="D107" s="20" t="s">
        <v>144</v>
      </c>
      <c r="E107" s="20" t="s">
        <v>154</v>
      </c>
      <c r="F107" s="20" t="s">
        <v>153</v>
      </c>
      <c r="G107" s="20" t="s">
        <v>156</v>
      </c>
      <c r="H107" s="20" t="s">
        <v>23</v>
      </c>
    </row>
    <row r="108" spans="1:8" ht="22.5">
      <c r="B108" s="64">
        <v>5</v>
      </c>
      <c r="C108" s="15" t="s">
        <v>15</v>
      </c>
      <c r="D108" s="20" t="s">
        <v>155</v>
      </c>
      <c r="E108" s="20" t="s">
        <v>154</v>
      </c>
      <c r="F108" s="20" t="s">
        <v>153</v>
      </c>
      <c r="G108" s="20" t="s">
        <v>156</v>
      </c>
      <c r="H108" s="20" t="s">
        <v>23</v>
      </c>
    </row>
    <row r="109" spans="1:8" ht="22.5">
      <c r="D109" s="20" t="s">
        <v>155</v>
      </c>
      <c r="E109" s="74"/>
      <c r="F109" s="74"/>
      <c r="G109" s="74"/>
      <c r="H109" s="74"/>
    </row>
    <row r="110" spans="1:8" ht="31.5">
      <c r="A110" s="27">
        <v>13</v>
      </c>
      <c r="B110" s="5" t="s">
        <v>0</v>
      </c>
      <c r="C110" s="5" t="s">
        <v>1</v>
      </c>
      <c r="D110" s="5" t="str">
        <f>'Α- ΒΟΗΘΟΣ ΒΡΕΦΟΝΗΠΙΟΚΟΜΩΝ '!D112</f>
        <v>ΔΕΥΤΕΡΑ  08/01/2018</v>
      </c>
      <c r="E110" s="5" t="str">
        <f>'Α- ΒΟΗΘΟΣ ΒΡΕΦΟΝΗΠΙΟΚΟΜΩΝ '!E112</f>
        <v>ΤΡΙΤΗ 09/01/2018</v>
      </c>
      <c r="F110" s="5" t="str">
        <f>'Α- ΒΟΗΘΟΣ ΒΡΕΦΟΝΗΠΙΟΚΟΜΩΝ '!F112</f>
        <v>ΤΕΤΑΡΤΗ 10/12/2018</v>
      </c>
      <c r="G110" s="5" t="str">
        <f>'Α- ΒΟΗΘΟΣ ΒΡΕΦΟΝΗΠΙΟΚΟΜΩΝ '!G112</f>
        <v>ΠΕΜΠΤΗ  11/01/2018</v>
      </c>
      <c r="H110" s="5" t="str">
        <f>'Α- ΒΟΗΘΟΣ ΒΡΕΦΟΝΗΠΙΟΚΟΜΩΝ '!H112</f>
        <v>ΠΑΡΑΣΚΕΥΗ 12/01/2018</v>
      </c>
    </row>
    <row r="111" spans="1:8">
      <c r="B111" s="6">
        <v>1</v>
      </c>
      <c r="C111" s="15" t="s">
        <v>11</v>
      </c>
      <c r="D111" s="20"/>
      <c r="E111" s="42"/>
      <c r="F111" s="38"/>
      <c r="G111" s="44"/>
      <c r="H111" s="20"/>
    </row>
    <row r="112" spans="1:8" ht="33.75">
      <c r="B112" s="6">
        <v>2</v>
      </c>
      <c r="C112" s="15" t="s">
        <v>12</v>
      </c>
      <c r="D112" s="20" t="s">
        <v>144</v>
      </c>
      <c r="E112" s="20" t="s">
        <v>26</v>
      </c>
      <c r="F112" s="20" t="s">
        <v>153</v>
      </c>
      <c r="G112" s="20" t="s">
        <v>145</v>
      </c>
    </row>
    <row r="113" spans="1:8" ht="33.75">
      <c r="B113" s="6">
        <v>3</v>
      </c>
      <c r="C113" s="15" t="s">
        <v>13</v>
      </c>
      <c r="D113" s="20" t="s">
        <v>144</v>
      </c>
      <c r="E113" s="20" t="s">
        <v>196</v>
      </c>
      <c r="F113" s="20" t="s">
        <v>153</v>
      </c>
      <c r="G113" s="20" t="s">
        <v>145</v>
      </c>
      <c r="H113" s="20" t="s">
        <v>26</v>
      </c>
    </row>
    <row r="114" spans="1:8" ht="33.75">
      <c r="B114" s="6">
        <v>4</v>
      </c>
      <c r="C114" s="15" t="s">
        <v>14</v>
      </c>
      <c r="D114" s="20" t="s">
        <v>144</v>
      </c>
      <c r="E114" s="20" t="s">
        <v>154</v>
      </c>
      <c r="F114" s="20" t="s">
        <v>153</v>
      </c>
      <c r="G114" s="20" t="s">
        <v>156</v>
      </c>
      <c r="H114" s="20" t="s">
        <v>23</v>
      </c>
    </row>
    <row r="115" spans="1:8" ht="22.5">
      <c r="B115" s="64">
        <v>5</v>
      </c>
      <c r="C115" s="15" t="s">
        <v>15</v>
      </c>
      <c r="D115" s="20" t="s">
        <v>155</v>
      </c>
      <c r="E115" s="20" t="s">
        <v>154</v>
      </c>
      <c r="F115" s="20" t="s">
        <v>153</v>
      </c>
      <c r="G115" s="20" t="s">
        <v>156</v>
      </c>
      <c r="H115" s="20" t="s">
        <v>23</v>
      </c>
    </row>
    <row r="116" spans="1:8" ht="22.5">
      <c r="D116" s="20" t="s">
        <v>155</v>
      </c>
      <c r="E116" s="74"/>
      <c r="F116" s="74"/>
      <c r="G116" s="74"/>
      <c r="H116" s="74"/>
    </row>
    <row r="118" spans="1:8" ht="31.5">
      <c r="A118" s="27">
        <v>14</v>
      </c>
      <c r="B118" s="5" t="s">
        <v>0</v>
      </c>
      <c r="C118" s="5" t="s">
        <v>1</v>
      </c>
      <c r="D118" s="5" t="str">
        <f>'Α- ΒΟΗΘΟΣ ΒΡΕΦΟΝΗΠΙΟΚΟΜΩΝ '!D120</f>
        <v>ΔΕΥΤΕΡΑ  15/01/2018</v>
      </c>
      <c r="E118" s="5" t="str">
        <f>'Α- ΒΟΗΘΟΣ ΒΡΕΦΟΝΗΠΙΟΚΟΜΩΝ '!E120</f>
        <v>ΤΡΙΤΗ 16/01/2018</v>
      </c>
      <c r="F118" s="5" t="str">
        <f>'Α- ΒΟΗΘΟΣ ΒΡΕΦΟΝΗΠΙΟΚΟΜΩΝ '!F120</f>
        <v>ΤΕΤΑΡΤΗ 17/01/2018</v>
      </c>
      <c r="G118" s="5" t="str">
        <f>'Α- ΒΟΗΘΟΣ ΒΡΕΦΟΝΗΠΙΟΚΟΜΩΝ '!G120</f>
        <v>ΠΕΜΠΤΗ  18/01/2018</v>
      </c>
      <c r="H118" s="5" t="str">
        <f>'Α- ΒΟΗΘΟΣ ΒΡΕΦΟΝΗΠΙΟΚΟΜΩΝ '!H120</f>
        <v>ΠΑΡΑΣΚΕΥΗ 19/01/2018</v>
      </c>
    </row>
    <row r="119" spans="1:8">
      <c r="B119" s="6">
        <v>1</v>
      </c>
      <c r="C119" s="15" t="s">
        <v>11</v>
      </c>
      <c r="D119" s="20"/>
      <c r="E119" s="42"/>
      <c r="F119" s="38"/>
      <c r="G119" s="44"/>
      <c r="H119" s="20"/>
    </row>
    <row r="120" spans="1:8" ht="33.75">
      <c r="B120" s="6">
        <v>2</v>
      </c>
      <c r="C120" s="15" t="s">
        <v>12</v>
      </c>
      <c r="D120" s="20" t="s">
        <v>144</v>
      </c>
      <c r="E120" s="20" t="s">
        <v>26</v>
      </c>
      <c r="F120" s="20" t="s">
        <v>153</v>
      </c>
      <c r="G120" s="20" t="s">
        <v>145</v>
      </c>
    </row>
    <row r="121" spans="1:8" ht="33.75">
      <c r="B121" s="6">
        <v>3</v>
      </c>
      <c r="C121" s="15" t="s">
        <v>13</v>
      </c>
      <c r="D121" s="20" t="s">
        <v>144</v>
      </c>
      <c r="E121" s="20" t="s">
        <v>196</v>
      </c>
      <c r="F121" s="20" t="s">
        <v>153</v>
      </c>
      <c r="G121" s="20" t="s">
        <v>145</v>
      </c>
      <c r="H121" s="20" t="s">
        <v>26</v>
      </c>
    </row>
    <row r="122" spans="1:8" ht="33.75">
      <c r="B122" s="6">
        <v>4</v>
      </c>
      <c r="C122" s="15" t="s">
        <v>14</v>
      </c>
      <c r="D122" s="20" t="s">
        <v>144</v>
      </c>
      <c r="E122" s="20" t="s">
        <v>154</v>
      </c>
      <c r="F122" s="20" t="s">
        <v>153</v>
      </c>
      <c r="G122" s="20" t="s">
        <v>156</v>
      </c>
      <c r="H122" s="20" t="s">
        <v>23</v>
      </c>
    </row>
    <row r="123" spans="1:8" ht="22.5">
      <c r="B123" s="64">
        <v>5</v>
      </c>
      <c r="C123" s="15" t="s">
        <v>15</v>
      </c>
      <c r="D123" s="20" t="s">
        <v>155</v>
      </c>
      <c r="E123" s="20" t="s">
        <v>154</v>
      </c>
      <c r="F123" s="20" t="s">
        <v>153</v>
      </c>
      <c r="G123" s="20" t="s">
        <v>156</v>
      </c>
      <c r="H123" s="20" t="s">
        <v>23</v>
      </c>
    </row>
    <row r="124" spans="1:8" ht="22.5">
      <c r="D124" s="20" t="s">
        <v>155</v>
      </c>
      <c r="E124" s="74"/>
      <c r="F124" s="74"/>
      <c r="G124" s="74"/>
      <c r="H124" s="74"/>
    </row>
    <row r="125" spans="1:8" ht="31.5">
      <c r="B125" s="5" t="s">
        <v>0</v>
      </c>
      <c r="C125" s="5" t="s">
        <v>1</v>
      </c>
      <c r="D125" s="5" t="str">
        <f>'Α- ΒΟΗΘΟΣ ΒΡΕΦΟΝΗΠΙΟΚΟΜΩΝ '!D127</f>
        <v>ΔΕΥΤΕΡΑ  22/01/2018</v>
      </c>
      <c r="E125" s="5" t="str">
        <f>'Α- ΒΟΗΘΟΣ ΒΡΕΦΟΝΗΠΙΟΚΟΜΩΝ '!E127</f>
        <v>ΤΡΙΤΗ 23/01/2018</v>
      </c>
      <c r="F125" s="5" t="str">
        <f>'Α- ΒΟΗΘΟΣ ΒΡΕΦΟΝΗΠΙΟΚΟΜΩΝ '!F127</f>
        <v>ΤΕΤΑΡΤΗ 24/01/2018</v>
      </c>
      <c r="G125" s="5" t="str">
        <f>'Α- ΒΟΗΘΟΣ ΒΡΕΦΟΝΗΠΙΟΚΟΜΩΝ '!G127</f>
        <v>ΠΕΜΠΤΗ  25/01/2018</v>
      </c>
      <c r="H125" s="5" t="str">
        <f>'Α- ΒΟΗΘΟΣ ΒΡΕΦΟΝΗΠΙΟΚΟΜΩΝ '!H127</f>
        <v>ΠΑΡΑΣΚΕΥΗ 26/01/2018</v>
      </c>
    </row>
    <row r="126" spans="1:8">
      <c r="A126" s="27">
        <v>15</v>
      </c>
      <c r="B126" s="6">
        <v>1</v>
      </c>
      <c r="C126" s="15" t="s">
        <v>11</v>
      </c>
      <c r="D126" s="20"/>
      <c r="E126" s="42"/>
      <c r="F126" s="38"/>
      <c r="G126" s="44"/>
      <c r="H126" s="20"/>
    </row>
    <row r="127" spans="1:8" ht="33.75">
      <c r="B127" s="6">
        <v>2</v>
      </c>
      <c r="C127" s="15" t="s">
        <v>12</v>
      </c>
      <c r="D127" s="20" t="s">
        <v>144</v>
      </c>
      <c r="E127" s="20" t="s">
        <v>26</v>
      </c>
      <c r="F127" s="20" t="s">
        <v>153</v>
      </c>
      <c r="G127" s="20" t="s">
        <v>145</v>
      </c>
    </row>
    <row r="128" spans="1:8" ht="33.75">
      <c r="B128" s="6">
        <v>3</v>
      </c>
      <c r="C128" s="15" t="s">
        <v>13</v>
      </c>
      <c r="D128" s="20" t="s">
        <v>144</v>
      </c>
      <c r="E128" s="20" t="s">
        <v>196</v>
      </c>
      <c r="F128" s="20" t="s">
        <v>153</v>
      </c>
      <c r="G128" s="20" t="s">
        <v>145</v>
      </c>
      <c r="H128" s="20" t="s">
        <v>26</v>
      </c>
    </row>
    <row r="129" spans="1:8" ht="33.75">
      <c r="B129" s="6">
        <v>4</v>
      </c>
      <c r="C129" s="15" t="s">
        <v>14</v>
      </c>
      <c r="D129" s="20" t="s">
        <v>144</v>
      </c>
      <c r="E129" s="20" t="s">
        <v>154</v>
      </c>
      <c r="F129" s="20" t="s">
        <v>153</v>
      </c>
      <c r="G129" s="20" t="s">
        <v>156</v>
      </c>
      <c r="H129" s="20" t="s">
        <v>23</v>
      </c>
    </row>
    <row r="130" spans="1:8" ht="22.5">
      <c r="B130" s="64">
        <v>5</v>
      </c>
      <c r="C130" s="15" t="s">
        <v>15</v>
      </c>
      <c r="D130" s="20" t="s">
        <v>155</v>
      </c>
      <c r="E130" s="20" t="s">
        <v>154</v>
      </c>
      <c r="F130" s="20" t="s">
        <v>153</v>
      </c>
      <c r="G130" s="20" t="s">
        <v>156</v>
      </c>
      <c r="H130" s="20" t="s">
        <v>23</v>
      </c>
    </row>
    <row r="131" spans="1:8" ht="22.5">
      <c r="D131" s="20" t="s">
        <v>155</v>
      </c>
      <c r="E131" s="74"/>
      <c r="F131" s="74"/>
      <c r="G131" s="74"/>
      <c r="H131" s="74"/>
    </row>
    <row r="132" spans="1:8" ht="31.5">
      <c r="B132" s="5" t="s">
        <v>0</v>
      </c>
      <c r="C132" s="5" t="s">
        <v>1</v>
      </c>
      <c r="D132" s="5" t="str">
        <f>'Α- ΒΟΗΘΟΣ ΒΡΕΦΟΝΗΠΙΟΚΟΜΩΝ '!D134</f>
        <v>ΔΕΥΤΕΡΑ  29/01/2018</v>
      </c>
      <c r="E132" s="5" t="str">
        <f>'Α- ΒΟΗΘΟΣ ΒΡΕΦΟΝΗΠΙΟΚΟΜΩΝ '!E134</f>
        <v>ΤΡΙΤΗ 30/01/2018</v>
      </c>
      <c r="F132" s="5" t="str">
        <f>'Α- ΒΟΗΘΟΣ ΒΡΕΦΟΝΗΠΙΟΚΟΜΩΝ '!F134</f>
        <v>ΤΕΤΑΡΤΗ 31/01/2018</v>
      </c>
      <c r="G132" s="5" t="str">
        <f>'Α- ΒΟΗΘΟΣ ΒΡΕΦΟΝΗΠΙΟΚΟΜΩΝ '!G134</f>
        <v>ΠΕΜΠΤΗ  01/02/2018</v>
      </c>
      <c r="H132" s="5" t="str">
        <f>'Α- ΒΟΗΘΟΣ ΒΡΕΦΟΝΗΠΙΟΚΟΜΩΝ '!H134</f>
        <v>ΠΑΡΑΣΚΕΥΗ 02/02/2018</v>
      </c>
    </row>
    <row r="133" spans="1:8">
      <c r="A133" s="27">
        <v>16</v>
      </c>
      <c r="B133" s="6">
        <v>1</v>
      </c>
      <c r="C133" s="15" t="s">
        <v>11</v>
      </c>
      <c r="D133" s="20"/>
      <c r="E133" s="42"/>
      <c r="F133" s="38"/>
      <c r="G133" s="44"/>
      <c r="H133" s="20"/>
    </row>
    <row r="134" spans="1:8" ht="33.75">
      <c r="B134" s="6">
        <v>2</v>
      </c>
      <c r="C134" s="15" t="s">
        <v>12</v>
      </c>
      <c r="D134" s="20" t="s">
        <v>144</v>
      </c>
      <c r="E134" s="20" t="s">
        <v>26</v>
      </c>
      <c r="F134" s="20" t="s">
        <v>153</v>
      </c>
      <c r="G134" s="20" t="s">
        <v>145</v>
      </c>
      <c r="H134" s="20" t="s">
        <v>26</v>
      </c>
    </row>
    <row r="135" spans="1:8" ht="33.75">
      <c r="B135" s="6">
        <v>3</v>
      </c>
      <c r="C135" s="15" t="s">
        <v>13</v>
      </c>
      <c r="D135" s="20" t="s">
        <v>144</v>
      </c>
      <c r="E135" s="20" t="s">
        <v>196</v>
      </c>
      <c r="F135" s="20" t="s">
        <v>153</v>
      </c>
      <c r="G135" s="20" t="s">
        <v>145</v>
      </c>
      <c r="H135" s="20" t="s">
        <v>26</v>
      </c>
    </row>
    <row r="136" spans="1:8" ht="33.75">
      <c r="B136" s="6">
        <v>4</v>
      </c>
      <c r="C136" s="15" t="s">
        <v>14</v>
      </c>
      <c r="D136" s="20" t="s">
        <v>144</v>
      </c>
      <c r="E136" s="20" t="s">
        <v>154</v>
      </c>
      <c r="F136" s="20" t="s">
        <v>153</v>
      </c>
      <c r="G136" s="20" t="s">
        <v>156</v>
      </c>
      <c r="H136" s="20" t="s">
        <v>23</v>
      </c>
    </row>
    <row r="137" spans="1:8" ht="22.5">
      <c r="B137" s="64">
        <v>5</v>
      </c>
      <c r="C137" s="15" t="s">
        <v>15</v>
      </c>
      <c r="D137" s="20" t="s">
        <v>155</v>
      </c>
      <c r="E137" s="20" t="s">
        <v>154</v>
      </c>
      <c r="F137" s="20" t="s">
        <v>153</v>
      </c>
      <c r="G137" s="20" t="s">
        <v>156</v>
      </c>
      <c r="H137" s="20" t="s">
        <v>23</v>
      </c>
    </row>
    <row r="138" spans="1:8" ht="22.5">
      <c r="D138" s="20" t="s">
        <v>155</v>
      </c>
      <c r="E138" s="74"/>
      <c r="F138" s="74"/>
      <c r="G138" s="74"/>
      <c r="H138" s="74"/>
    </row>
    <row r="140" spans="1:8" ht="31.5">
      <c r="B140" s="5" t="s">
        <v>0</v>
      </c>
      <c r="C140" s="5" t="s">
        <v>1</v>
      </c>
      <c r="D140" s="5" t="str">
        <f>'Α- ΒΟΗΘΟΣ ΒΡΕΦΟΝΗΠΙΟΚΟΜΩΝ '!D142</f>
        <v>ΔΕΥΤΕΡΑ  05/02/2018</v>
      </c>
      <c r="E140" s="5" t="str">
        <f>'Α- ΒΟΗΘΟΣ ΒΡΕΦΟΝΗΠΙΟΚΟΜΩΝ '!E142</f>
        <v>ΤΡΙΤΗ 06/02/2018</v>
      </c>
      <c r="F140" s="5" t="str">
        <f>'Α- ΒΟΗΘΟΣ ΒΡΕΦΟΝΗΠΙΟΚΟΜΩΝ '!F142</f>
        <v>ΤΕΤΑΡΤΗ 07/02/2018</v>
      </c>
      <c r="G140" s="5" t="str">
        <f>'Α- ΒΟΗΘΟΣ ΒΡΕΦΟΝΗΠΙΟΚΟΜΩΝ '!G142</f>
        <v>ΠΕΜΠΤΗ  08/02/2018</v>
      </c>
      <c r="H140" s="5" t="str">
        <f>'Α- ΒΟΗΘΟΣ ΒΡΕΦΟΝΗΠΙΟΚΟΜΩΝ '!H142</f>
        <v>ΠΑΡΑΣΚΕΥΗ 09/02/2018</v>
      </c>
    </row>
    <row r="141" spans="1:8">
      <c r="A141" s="27">
        <v>17</v>
      </c>
      <c r="B141" s="6">
        <v>1</v>
      </c>
      <c r="C141" s="15" t="s">
        <v>11</v>
      </c>
      <c r="D141" s="2"/>
      <c r="E141" s="2"/>
      <c r="F141" s="2"/>
      <c r="G141" s="16"/>
      <c r="H141" s="6"/>
    </row>
    <row r="142" spans="1:8" ht="33.75">
      <c r="B142" s="6">
        <v>2</v>
      </c>
      <c r="C142" s="15" t="s">
        <v>12</v>
      </c>
      <c r="D142" s="20" t="s">
        <v>144</v>
      </c>
      <c r="E142" s="20" t="s">
        <v>26</v>
      </c>
      <c r="F142" s="20" t="s">
        <v>153</v>
      </c>
      <c r="G142" s="20" t="s">
        <v>145</v>
      </c>
    </row>
    <row r="143" spans="1:8" ht="33.75">
      <c r="B143" s="6">
        <v>3</v>
      </c>
      <c r="C143" s="15" t="s">
        <v>13</v>
      </c>
      <c r="D143" s="20" t="s">
        <v>144</v>
      </c>
      <c r="E143" s="20" t="s">
        <v>196</v>
      </c>
      <c r="F143" s="20" t="s">
        <v>153</v>
      </c>
      <c r="G143" s="20" t="s">
        <v>145</v>
      </c>
      <c r="H143" s="20" t="s">
        <v>26</v>
      </c>
    </row>
    <row r="144" spans="1:8" ht="33.75">
      <c r="B144" s="6">
        <v>4</v>
      </c>
      <c r="C144" s="15" t="s">
        <v>14</v>
      </c>
      <c r="D144" s="20" t="s">
        <v>144</v>
      </c>
      <c r="E144" s="20" t="s">
        <v>154</v>
      </c>
      <c r="F144" s="20" t="s">
        <v>153</v>
      </c>
      <c r="G144" s="20" t="s">
        <v>156</v>
      </c>
      <c r="H144" s="20" t="s">
        <v>23</v>
      </c>
    </row>
    <row r="145" spans="2:8" ht="22.5">
      <c r="B145" s="6">
        <v>5</v>
      </c>
      <c r="C145" s="15" t="s">
        <v>15</v>
      </c>
      <c r="D145" s="20" t="s">
        <v>155</v>
      </c>
      <c r="E145" s="20" t="s">
        <v>154</v>
      </c>
      <c r="F145" s="20" t="s">
        <v>153</v>
      </c>
      <c r="G145" s="20" t="s">
        <v>156</v>
      </c>
      <c r="H145" s="20" t="s">
        <v>23</v>
      </c>
    </row>
    <row r="146" spans="2:8" ht="22.5">
      <c r="B146" s="6">
        <v>6</v>
      </c>
      <c r="C146" s="15" t="s">
        <v>16</v>
      </c>
      <c r="D146" s="20" t="s">
        <v>155</v>
      </c>
      <c r="E146" s="74"/>
      <c r="F146" s="74"/>
      <c r="G146" s="74"/>
      <c r="H146" s="74"/>
    </row>
    <row r="148" spans="2:8" ht="26.25">
      <c r="B148" s="95" t="s">
        <v>19</v>
      </c>
      <c r="C148" s="95"/>
      <c r="D148" s="95"/>
      <c r="E148" s="95"/>
      <c r="F148" s="95"/>
      <c r="G148" s="95"/>
      <c r="H148" s="95"/>
    </row>
    <row r="149" spans="2:8" ht="31.5">
      <c r="B149" s="5" t="s">
        <v>0</v>
      </c>
      <c r="C149" s="5" t="s">
        <v>1</v>
      </c>
      <c r="D149" s="5" t="s">
        <v>89</v>
      </c>
      <c r="E149" s="5" t="s">
        <v>90</v>
      </c>
      <c r="F149" s="5" t="s">
        <v>91</v>
      </c>
      <c r="G149" s="5" t="s">
        <v>92</v>
      </c>
      <c r="H149" s="5" t="s">
        <v>93</v>
      </c>
    </row>
    <row r="150" spans="2:8" ht="33.75">
      <c r="B150" s="6">
        <v>1</v>
      </c>
      <c r="C150" s="15" t="s">
        <v>12</v>
      </c>
      <c r="D150" s="20" t="s">
        <v>144</v>
      </c>
      <c r="E150" s="20" t="s">
        <v>26</v>
      </c>
      <c r="F150" s="20" t="s">
        <v>153</v>
      </c>
      <c r="G150" s="20" t="s">
        <v>145</v>
      </c>
      <c r="H150" s="20"/>
    </row>
    <row r="151" spans="2:8" ht="22.5">
      <c r="B151" s="6">
        <v>2</v>
      </c>
      <c r="C151" s="15" t="s">
        <v>13</v>
      </c>
      <c r="D151" s="20"/>
      <c r="E151" s="20" t="s">
        <v>196</v>
      </c>
      <c r="F151" s="20" t="s">
        <v>153</v>
      </c>
      <c r="G151" s="20"/>
    </row>
    <row r="152" spans="2:8">
      <c r="B152" s="6">
        <v>3</v>
      </c>
      <c r="C152" s="15" t="s">
        <v>14</v>
      </c>
      <c r="D152" s="20"/>
      <c r="E152" s="20" t="s">
        <v>154</v>
      </c>
      <c r="F152" s="20"/>
      <c r="G152" s="20" t="s">
        <v>156</v>
      </c>
      <c r="H152" s="20" t="s">
        <v>23</v>
      </c>
    </row>
    <row r="153" spans="2:8" ht="22.5">
      <c r="B153" s="6">
        <v>4</v>
      </c>
      <c r="C153" s="15" t="s">
        <v>15</v>
      </c>
      <c r="D153" s="20" t="s">
        <v>155</v>
      </c>
      <c r="E153" s="20"/>
      <c r="F153" s="20"/>
      <c r="G153" s="20"/>
      <c r="H153" s="2"/>
    </row>
    <row r="156" spans="2:8" ht="26.25">
      <c r="B156" s="96" t="s">
        <v>20</v>
      </c>
      <c r="C156" s="96"/>
      <c r="D156" s="96"/>
      <c r="E156" s="96"/>
      <c r="F156" s="96"/>
      <c r="G156" s="96"/>
      <c r="H156" s="96"/>
    </row>
    <row r="157" spans="2:8" ht="47.25">
      <c r="B157" s="5" t="s">
        <v>0</v>
      </c>
      <c r="C157" s="5" t="s">
        <v>1</v>
      </c>
      <c r="D157" s="46" t="s">
        <v>124</v>
      </c>
      <c r="E157" s="46" t="s">
        <v>125</v>
      </c>
      <c r="F157" s="46" t="s">
        <v>197</v>
      </c>
      <c r="G157" s="46" t="s">
        <v>198</v>
      </c>
      <c r="H157" s="46" t="s">
        <v>199</v>
      </c>
    </row>
    <row r="158" spans="2:8" ht="33.75">
      <c r="B158" s="6">
        <v>1</v>
      </c>
      <c r="C158" s="15" t="s">
        <v>211</v>
      </c>
      <c r="D158" s="20" t="s">
        <v>144</v>
      </c>
      <c r="E158" s="20" t="s">
        <v>26</v>
      </c>
      <c r="F158" s="20" t="s">
        <v>153</v>
      </c>
      <c r="G158" s="20" t="s">
        <v>145</v>
      </c>
      <c r="H158" s="20"/>
    </row>
    <row r="159" spans="2:8" ht="33.75">
      <c r="B159" s="6">
        <v>1</v>
      </c>
      <c r="C159" s="15"/>
      <c r="D159" s="20" t="s">
        <v>144</v>
      </c>
      <c r="E159" s="20" t="s">
        <v>26</v>
      </c>
      <c r="F159" s="20" t="s">
        <v>153</v>
      </c>
      <c r="G159" s="20" t="s">
        <v>145</v>
      </c>
      <c r="H159" s="20"/>
    </row>
    <row r="160" spans="2:8" ht="22.5">
      <c r="B160" s="6">
        <v>2</v>
      </c>
      <c r="C160" s="15" t="s">
        <v>212</v>
      </c>
      <c r="D160" s="20" t="s">
        <v>155</v>
      </c>
      <c r="E160" s="20" t="s">
        <v>196</v>
      </c>
      <c r="F160" s="20" t="s">
        <v>23</v>
      </c>
      <c r="G160" s="20" t="s">
        <v>156</v>
      </c>
      <c r="H160" s="20"/>
    </row>
    <row r="161" spans="2:8" ht="22.5">
      <c r="B161" s="6">
        <v>2</v>
      </c>
      <c r="C161" s="15"/>
      <c r="D161" s="20" t="s">
        <v>155</v>
      </c>
      <c r="E161" s="20" t="s">
        <v>196</v>
      </c>
      <c r="F161" s="20" t="s">
        <v>23</v>
      </c>
      <c r="G161" s="20" t="s">
        <v>156</v>
      </c>
      <c r="H161" s="2"/>
    </row>
    <row r="162" spans="2:8">
      <c r="B162" s="6">
        <v>3</v>
      </c>
      <c r="C162" s="15" t="s">
        <v>213</v>
      </c>
      <c r="D162" s="20"/>
      <c r="E162" s="20" t="s">
        <v>154</v>
      </c>
      <c r="F162" s="2"/>
      <c r="G162" s="2"/>
      <c r="H162" s="2"/>
    </row>
    <row r="163" spans="2:8">
      <c r="B163" s="6">
        <v>3</v>
      </c>
      <c r="C163" s="15"/>
      <c r="D163" s="2"/>
      <c r="E163" s="20" t="s">
        <v>154</v>
      </c>
      <c r="F163" s="10"/>
      <c r="G163" s="2"/>
      <c r="H163" s="10"/>
    </row>
  </sheetData>
  <mergeCells count="9">
    <mergeCell ref="B156:H156"/>
    <mergeCell ref="B148:H148"/>
    <mergeCell ref="A1:H1"/>
    <mergeCell ref="A3:H3"/>
    <mergeCell ref="B8:B9"/>
    <mergeCell ref="E8:E9"/>
    <mergeCell ref="F8:F9"/>
    <mergeCell ref="G8:G9"/>
    <mergeCell ref="H8:H9"/>
  </mergeCells>
  <printOptions horizontalCentered="1" verticalCentered="1"/>
  <pageMargins left="0" right="0" top="0" bottom="0" header="0" footer="0"/>
  <pageSetup paperSize="9" scale="81" orientation="portrait" r:id="rId1"/>
  <rowBreaks count="13" manualBreakCount="13">
    <brk id="24" max="16383" man="1"/>
    <brk id="32" max="16383" man="1"/>
    <brk id="39" max="16383" man="1"/>
    <brk id="46" max="16383" man="1"/>
    <brk id="52" max="16383" man="1"/>
    <brk id="59" max="16383" man="1"/>
    <brk id="66" max="16383" man="1"/>
    <brk id="80" max="16383" man="1"/>
    <brk id="87" max="16383" man="1"/>
    <brk id="94" max="16383" man="1"/>
    <brk id="101" max="16383" man="1"/>
    <brk id="108" max="16383" man="1"/>
    <brk id="116" max="16383" man="1"/>
  </rowBreaks>
  <legacyDrawing r:id="rId2"/>
  <oleObjects>
    <oleObject progId="Word.Document.8" shapeId="30721" r:id="rId3"/>
    <oleObject progId="Word.Document.8" shapeId="30722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3"/>
  <sheetViews>
    <sheetView topLeftCell="A148" zoomScale="85" zoomScaleNormal="85" workbookViewId="0">
      <selection activeCell="C158" sqref="C158:C162"/>
    </sheetView>
  </sheetViews>
  <sheetFormatPr defaultRowHeight="15"/>
  <cols>
    <col min="1" max="1" width="9.140625" style="27"/>
    <col min="2" max="2" width="25.28515625" style="27" customWidth="1"/>
    <col min="3" max="3" width="16.28515625" style="27" customWidth="1"/>
    <col min="4" max="4" width="16.140625" style="27" customWidth="1"/>
    <col min="5" max="5" width="15.140625" style="27" customWidth="1"/>
    <col min="6" max="6" width="15.7109375" style="27" customWidth="1"/>
    <col min="7" max="7" width="15.5703125" style="27" customWidth="1"/>
    <col min="8" max="8" width="15.28515625" style="27" customWidth="1"/>
    <col min="9" max="16384" width="9.140625" style="27"/>
  </cols>
  <sheetData>
    <row r="1" spans="1:10" ht="23.25">
      <c r="A1" s="103" t="s">
        <v>131</v>
      </c>
      <c r="B1" s="103"/>
      <c r="C1" s="103"/>
      <c r="D1" s="103"/>
      <c r="E1" s="103"/>
      <c r="F1" s="103"/>
      <c r="G1" s="103"/>
      <c r="H1" s="103"/>
    </row>
    <row r="2" spans="1:10" ht="15.75">
      <c r="A2" s="31"/>
      <c r="B2" s="31"/>
      <c r="C2" s="31"/>
      <c r="D2" s="31"/>
      <c r="E2" s="31"/>
      <c r="F2" s="1"/>
      <c r="G2" s="31"/>
      <c r="H2" s="31"/>
    </row>
    <row r="3" spans="1:10" ht="18" customHeight="1">
      <c r="A3" s="98" t="s">
        <v>204</v>
      </c>
      <c r="B3" s="98"/>
      <c r="C3" s="98"/>
      <c r="D3" s="98"/>
      <c r="E3" s="98"/>
      <c r="F3" s="98"/>
      <c r="G3" s="98"/>
      <c r="H3" s="98"/>
    </row>
    <row r="5" spans="1:10">
      <c r="B5" s="3" t="s">
        <v>9</v>
      </c>
    </row>
    <row r="6" spans="1:10" ht="6" customHeight="1">
      <c r="B6" s="4"/>
    </row>
    <row r="7" spans="1:10" ht="6" customHeight="1" thickBot="1">
      <c r="B7" s="4"/>
    </row>
    <row r="8" spans="1:10" ht="40.5" customHeight="1">
      <c r="B8" s="99" t="s">
        <v>2</v>
      </c>
      <c r="C8" s="25" t="s">
        <v>3</v>
      </c>
      <c r="D8" s="7" t="s">
        <v>3</v>
      </c>
      <c r="E8" s="99" t="s">
        <v>5</v>
      </c>
      <c r="F8" s="99" t="s">
        <v>6</v>
      </c>
      <c r="G8" s="99" t="s">
        <v>7</v>
      </c>
      <c r="H8" s="99" t="s">
        <v>8</v>
      </c>
    </row>
    <row r="9" spans="1:10" ht="12" customHeight="1">
      <c r="B9" s="100"/>
      <c r="C9" s="26" t="s">
        <v>21</v>
      </c>
      <c r="D9" s="9" t="s">
        <v>4</v>
      </c>
      <c r="E9" s="100"/>
      <c r="F9" s="100"/>
      <c r="G9" s="100"/>
      <c r="H9" s="100"/>
    </row>
    <row r="10" spans="1:10">
      <c r="A10" s="2">
        <f>COUNTIF(B24:H147,B10)</f>
        <v>30</v>
      </c>
      <c r="B10" s="20" t="s">
        <v>140</v>
      </c>
      <c r="C10" s="21">
        <v>2</v>
      </c>
      <c r="D10" s="21"/>
      <c r="E10" s="10">
        <f t="shared" ref="E10:E22" si="0">C10+D10</f>
        <v>2</v>
      </c>
      <c r="F10" s="10">
        <f>ROUND(E10*15*0.15,0)</f>
        <v>5</v>
      </c>
      <c r="G10" s="10"/>
      <c r="H10" s="10"/>
      <c r="I10" s="27">
        <f>E10*15</f>
        <v>30</v>
      </c>
      <c r="J10" s="27">
        <f>A10-I10</f>
        <v>0</v>
      </c>
    </row>
    <row r="11" spans="1:10">
      <c r="A11" s="8">
        <f>COUNTIF(B24:H147,B11)</f>
        <v>45</v>
      </c>
      <c r="B11" s="20" t="s">
        <v>141</v>
      </c>
      <c r="C11" s="21">
        <v>3</v>
      </c>
      <c r="D11" s="21"/>
      <c r="E11" s="10">
        <f t="shared" si="0"/>
        <v>3</v>
      </c>
      <c r="F11" s="10">
        <f>ROUND(E11*15*0.15,0)</f>
        <v>7</v>
      </c>
      <c r="G11" s="70"/>
      <c r="H11" s="10"/>
      <c r="I11" s="27">
        <f t="shared" ref="I11:I22" si="1">E11*15</f>
        <v>45</v>
      </c>
      <c r="J11" s="27">
        <f t="shared" ref="J11:J22" si="2">A11-I11</f>
        <v>0</v>
      </c>
    </row>
    <row r="12" spans="1:10" ht="22.5">
      <c r="A12" s="8">
        <f>COUNTIF(B24:H147,B12)</f>
        <v>45</v>
      </c>
      <c r="B12" s="20" t="s">
        <v>27</v>
      </c>
      <c r="C12" s="21">
        <v>3</v>
      </c>
      <c r="D12" s="21"/>
      <c r="E12" s="10">
        <f t="shared" si="0"/>
        <v>3</v>
      </c>
      <c r="F12" s="10">
        <f t="shared" ref="F12:F22" si="3">ROUND(E12*15*0.15,0)</f>
        <v>7</v>
      </c>
      <c r="G12" s="10"/>
      <c r="H12" s="10"/>
      <c r="I12" s="27">
        <f t="shared" si="1"/>
        <v>45</v>
      </c>
      <c r="J12" s="27">
        <f t="shared" si="2"/>
        <v>0</v>
      </c>
    </row>
    <row r="13" spans="1:10">
      <c r="A13" s="8">
        <f>COUNTIF(B24:H147,B13)</f>
        <v>30</v>
      </c>
      <c r="B13" s="20" t="s">
        <v>28</v>
      </c>
      <c r="C13" s="21">
        <v>2</v>
      </c>
      <c r="D13" s="21"/>
      <c r="E13" s="10">
        <f t="shared" si="0"/>
        <v>2</v>
      </c>
      <c r="F13" s="10">
        <f t="shared" si="3"/>
        <v>5</v>
      </c>
      <c r="G13" s="12"/>
      <c r="H13" s="10"/>
      <c r="I13" s="27">
        <f t="shared" si="1"/>
        <v>30</v>
      </c>
      <c r="J13" s="27">
        <f t="shared" si="2"/>
        <v>0</v>
      </c>
    </row>
    <row r="14" spans="1:10">
      <c r="A14" s="8">
        <f>COUNTIF(B24:H147,B14)</f>
        <v>30</v>
      </c>
      <c r="B14" s="20" t="s">
        <v>23</v>
      </c>
      <c r="C14" s="21">
        <v>2</v>
      </c>
      <c r="D14" s="21"/>
      <c r="E14" s="10">
        <f t="shared" si="0"/>
        <v>2</v>
      </c>
      <c r="F14" s="10">
        <f t="shared" si="3"/>
        <v>5</v>
      </c>
      <c r="G14" s="10"/>
      <c r="H14" s="10"/>
      <c r="I14" s="27">
        <f t="shared" si="1"/>
        <v>30</v>
      </c>
      <c r="J14" s="27">
        <f t="shared" si="2"/>
        <v>0</v>
      </c>
    </row>
    <row r="15" spans="1:10">
      <c r="A15" s="8">
        <f>COUNTIF(B24:H147,B15)</f>
        <v>30</v>
      </c>
      <c r="B15" s="20" t="s">
        <v>24</v>
      </c>
      <c r="C15" s="21">
        <v>2</v>
      </c>
      <c r="D15" s="21"/>
      <c r="E15" s="10">
        <f t="shared" si="0"/>
        <v>2</v>
      </c>
      <c r="F15" s="10">
        <f t="shared" si="3"/>
        <v>5</v>
      </c>
      <c r="G15" s="10"/>
      <c r="H15" s="10"/>
      <c r="I15" s="27">
        <f t="shared" si="1"/>
        <v>30</v>
      </c>
      <c r="J15" s="27">
        <f t="shared" si="2"/>
        <v>0</v>
      </c>
    </row>
    <row r="16" spans="1:10" ht="53.25" customHeight="1">
      <c r="A16" s="8">
        <f>COUNTIF(B24:H147,B16)</f>
        <v>45</v>
      </c>
      <c r="B16" s="20" t="s">
        <v>143</v>
      </c>
      <c r="C16" s="21">
        <v>3</v>
      </c>
      <c r="D16" s="21"/>
      <c r="E16" s="10">
        <f t="shared" si="0"/>
        <v>3</v>
      </c>
      <c r="F16" s="10">
        <f t="shared" si="3"/>
        <v>7</v>
      </c>
      <c r="G16" s="10"/>
      <c r="H16" s="45"/>
      <c r="I16" s="27">
        <f t="shared" si="1"/>
        <v>45</v>
      </c>
      <c r="J16" s="27">
        <f t="shared" si="2"/>
        <v>0</v>
      </c>
    </row>
    <row r="17" spans="1:10" ht="22.5">
      <c r="A17" s="8">
        <f>COUNTIF(B24:H147,B17)</f>
        <v>45</v>
      </c>
      <c r="B17" s="20" t="s">
        <v>144</v>
      </c>
      <c r="C17" s="21"/>
      <c r="D17" s="21">
        <v>3</v>
      </c>
      <c r="E17" s="10">
        <f t="shared" si="0"/>
        <v>3</v>
      </c>
      <c r="F17" s="10">
        <f t="shared" si="3"/>
        <v>7</v>
      </c>
      <c r="G17" s="10"/>
      <c r="H17" s="10"/>
      <c r="I17" s="27">
        <f t="shared" si="1"/>
        <v>45</v>
      </c>
      <c r="J17" s="27">
        <f t="shared" si="2"/>
        <v>0</v>
      </c>
    </row>
    <row r="18" spans="1:10">
      <c r="A18" s="8">
        <f>COUNTIF(B24:H147,B18)</f>
        <v>0</v>
      </c>
      <c r="B18" s="20"/>
      <c r="C18" s="21"/>
      <c r="D18" s="21"/>
      <c r="E18" s="10">
        <f t="shared" si="0"/>
        <v>0</v>
      </c>
      <c r="F18" s="10">
        <f t="shared" si="3"/>
        <v>0</v>
      </c>
      <c r="G18" s="10"/>
      <c r="H18" s="10"/>
      <c r="I18" s="27">
        <f t="shared" si="1"/>
        <v>0</v>
      </c>
      <c r="J18" s="27">
        <f t="shared" si="2"/>
        <v>0</v>
      </c>
    </row>
    <row r="19" spans="1:10">
      <c r="A19" s="8">
        <f>COUNTIF(B24:H147,B19)</f>
        <v>0</v>
      </c>
      <c r="B19" s="20"/>
      <c r="C19" s="10"/>
      <c r="D19" s="10"/>
      <c r="E19" s="10">
        <f t="shared" si="0"/>
        <v>0</v>
      </c>
      <c r="F19" s="10">
        <f t="shared" si="3"/>
        <v>0</v>
      </c>
      <c r="G19" s="10"/>
      <c r="H19" s="10"/>
      <c r="I19" s="27">
        <f t="shared" si="1"/>
        <v>0</v>
      </c>
      <c r="J19" s="27">
        <f t="shared" si="2"/>
        <v>0</v>
      </c>
    </row>
    <row r="20" spans="1:10">
      <c r="A20" s="8">
        <f>COUNTIF(B24:H147,B20)</f>
        <v>0</v>
      </c>
      <c r="B20" s="20"/>
      <c r="C20" s="10"/>
      <c r="D20" s="10"/>
      <c r="E20" s="10">
        <f t="shared" si="0"/>
        <v>0</v>
      </c>
      <c r="F20" s="10">
        <f t="shared" si="3"/>
        <v>0</v>
      </c>
      <c r="G20" s="10"/>
      <c r="H20" s="10"/>
      <c r="I20" s="27">
        <f t="shared" si="1"/>
        <v>0</v>
      </c>
      <c r="J20" s="27">
        <f t="shared" si="2"/>
        <v>0</v>
      </c>
    </row>
    <row r="21" spans="1:10">
      <c r="A21" s="8">
        <f>COUNTIF(B24:H147,B21)</f>
        <v>0</v>
      </c>
      <c r="B21" s="20"/>
      <c r="C21" s="10"/>
      <c r="D21" s="10"/>
      <c r="E21" s="10">
        <f t="shared" si="0"/>
        <v>0</v>
      </c>
      <c r="F21" s="10">
        <f t="shared" si="3"/>
        <v>0</v>
      </c>
      <c r="G21" s="10"/>
      <c r="H21" s="10"/>
      <c r="I21" s="27">
        <f t="shared" si="1"/>
        <v>0</v>
      </c>
      <c r="J21" s="27">
        <f t="shared" si="2"/>
        <v>0</v>
      </c>
    </row>
    <row r="22" spans="1:10">
      <c r="A22" s="8">
        <f>COUNTIF(B24:H147,B22)</f>
        <v>0</v>
      </c>
      <c r="B22" s="20"/>
      <c r="C22" s="10"/>
      <c r="D22" s="10"/>
      <c r="E22" s="10">
        <f t="shared" si="0"/>
        <v>0</v>
      </c>
      <c r="F22" s="10">
        <f t="shared" si="3"/>
        <v>0</v>
      </c>
      <c r="G22" s="10"/>
      <c r="H22" s="10"/>
      <c r="I22" s="27">
        <f t="shared" si="1"/>
        <v>0</v>
      </c>
      <c r="J22" s="27">
        <f t="shared" si="2"/>
        <v>0</v>
      </c>
    </row>
    <row r="23" spans="1:10">
      <c r="A23" s="27">
        <f>SUM(A10:A22)</f>
        <v>300</v>
      </c>
      <c r="C23" s="27">
        <f>SUM(C10:C22)</f>
        <v>17</v>
      </c>
      <c r="D23" s="27">
        <f>SUM(D10:D22)</f>
        <v>3</v>
      </c>
    </row>
    <row r="27" spans="1:10" ht="31.5">
      <c r="A27" s="27">
        <v>1</v>
      </c>
      <c r="B27" s="5" t="s">
        <v>0</v>
      </c>
      <c r="C27" s="5" t="s">
        <v>1</v>
      </c>
      <c r="D27" s="5" t="str">
        <f>'Α- ΒΟΗΘΟΣ ΒΡΕΦΟΝΗΠΙΟΚΟΜΩΝ '!D29</f>
        <v>ΔΕΥΤΕΡΑ   02/10/2017</v>
      </c>
      <c r="E27" s="5" t="str">
        <f>'Α- ΒΟΗΘΟΣ ΒΡΕΦΟΝΗΠΙΟΚΟΜΩΝ '!E29</f>
        <v>ΤΡΙΤΗ 03/10/2017</v>
      </c>
      <c r="F27" s="5" t="str">
        <f>'Α- ΒΟΗΘΟΣ ΒΡΕΦΟΝΗΠΙΟΚΟΜΩΝ '!F29</f>
        <v>ΤΕΤΑΡΤΗ 04/10/2017</v>
      </c>
      <c r="G27" s="5" t="str">
        <f>'Α- ΒΟΗΘΟΣ ΒΡΕΦΟΝΗΠΙΟΚΟΜΩΝ '!G29</f>
        <v>ΠΕΜΠΤΗ  05/10/2017</v>
      </c>
      <c r="H27" s="5" t="str">
        <f>'Α- ΒΟΗΘΟΣ ΒΡΕΦΟΝΗΠΙΟΚΟΜΩΝ '!H29</f>
        <v>ΠΑΡΑΣΚΕΥΗ 06/10/2017</v>
      </c>
    </row>
    <row r="28" spans="1:10">
      <c r="B28" s="6">
        <v>1</v>
      </c>
      <c r="C28" s="15" t="s">
        <v>11</v>
      </c>
      <c r="D28" s="20"/>
      <c r="E28" s="42"/>
      <c r="F28" s="38"/>
      <c r="G28" s="44"/>
      <c r="H28" s="20"/>
    </row>
    <row r="29" spans="1:10">
      <c r="B29" s="6">
        <v>2</v>
      </c>
      <c r="C29" s="15" t="s">
        <v>12</v>
      </c>
      <c r="D29" s="20"/>
      <c r="E29" s="20"/>
      <c r="F29" s="20"/>
      <c r="G29" s="20"/>
      <c r="H29" s="20"/>
    </row>
    <row r="30" spans="1:10">
      <c r="B30" s="6">
        <v>3</v>
      </c>
      <c r="C30" s="15" t="s">
        <v>13</v>
      </c>
      <c r="D30" s="20"/>
      <c r="E30" s="20"/>
      <c r="F30" s="20"/>
      <c r="G30" s="20"/>
      <c r="H30" s="20"/>
    </row>
    <row r="31" spans="1:10">
      <c r="B31" s="6">
        <v>4</v>
      </c>
      <c r="C31" s="15" t="s">
        <v>14</v>
      </c>
      <c r="D31" s="20"/>
      <c r="E31" s="20"/>
      <c r="F31" s="20"/>
      <c r="G31" s="20"/>
      <c r="H31" s="20"/>
    </row>
    <row r="32" spans="1:10">
      <c r="B32" s="61">
        <v>5</v>
      </c>
      <c r="C32" s="15" t="s">
        <v>15</v>
      </c>
      <c r="D32" s="20"/>
      <c r="E32" s="20"/>
      <c r="F32" s="20"/>
      <c r="G32" s="20"/>
      <c r="H32" s="20"/>
    </row>
    <row r="34" spans="1:10" ht="31.5">
      <c r="A34" s="27">
        <v>2</v>
      </c>
      <c r="B34" s="5" t="s">
        <v>0</v>
      </c>
      <c r="C34" s="5" t="s">
        <v>1</v>
      </c>
      <c r="D34" s="5" t="str">
        <f>'Α- ΒΟΗΘΟΣ ΒΡΕΦΟΝΗΠΙΟΚΟΜΩΝ '!D36</f>
        <v>ΔΕΥΤΕΡΑ  09/10/2017</v>
      </c>
      <c r="E34" s="5" t="str">
        <f>'Α- ΒΟΗΘΟΣ ΒΡΕΦΟΝΗΠΙΟΚΟΜΩΝ '!E36</f>
        <v>ΤΡΙΤΗ 10/10/2017</v>
      </c>
      <c r="F34" s="5" t="str">
        <f>'Α- ΒΟΗΘΟΣ ΒΡΕΦΟΝΗΠΙΟΚΟΜΩΝ '!F36</f>
        <v>ΤΕΤΑΡΤΗ 11/10/2017</v>
      </c>
      <c r="G34" s="5" t="str">
        <f>'Α- ΒΟΗΘΟΣ ΒΡΕΦΟΝΗΠΙΟΚΟΜΩΝ '!G36</f>
        <v>ΠΕΜΠΤΗ  12/10/2017</v>
      </c>
      <c r="H34" s="5" t="str">
        <f>'Α- ΒΟΗΘΟΣ ΒΡΕΦΟΝΗΠΙΟΚΟΜΩΝ '!H36</f>
        <v>ΠΑΡΑΣΚΕΥΗ 13/10/2017</v>
      </c>
    </row>
    <row r="35" spans="1:10">
      <c r="B35" s="6">
        <v>1</v>
      </c>
      <c r="C35" s="15" t="s">
        <v>11</v>
      </c>
      <c r="D35" s="20"/>
      <c r="E35" s="42"/>
      <c r="F35" s="38"/>
      <c r="G35" s="44"/>
      <c r="H35" s="20"/>
    </row>
    <row r="36" spans="1:10">
      <c r="B36" s="6">
        <v>2</v>
      </c>
      <c r="C36" s="15" t="s">
        <v>12</v>
      </c>
      <c r="D36" s="20"/>
      <c r="E36" s="42"/>
      <c r="F36" s="38"/>
      <c r="G36" s="44"/>
      <c r="H36" s="20"/>
    </row>
    <row r="37" spans="1:10">
      <c r="B37" s="6">
        <v>3</v>
      </c>
      <c r="C37" s="15" t="s">
        <v>13</v>
      </c>
      <c r="D37" s="38"/>
      <c r="E37" s="20"/>
      <c r="F37" s="43"/>
      <c r="G37" s="38"/>
      <c r="H37" s="20"/>
    </row>
    <row r="38" spans="1:10">
      <c r="B38" s="6">
        <v>4</v>
      </c>
      <c r="C38" s="15" t="s">
        <v>14</v>
      </c>
      <c r="D38" s="2"/>
      <c r="E38" s="20"/>
      <c r="F38" s="42"/>
      <c r="G38" s="43"/>
      <c r="H38" s="20"/>
    </row>
    <row r="39" spans="1:10">
      <c r="B39" s="61">
        <v>5</v>
      </c>
      <c r="C39" s="15" t="s">
        <v>15</v>
      </c>
      <c r="D39" s="2"/>
      <c r="E39" s="2"/>
      <c r="F39" s="2"/>
      <c r="G39" s="2"/>
      <c r="H39" s="2"/>
    </row>
    <row r="41" spans="1:10" ht="31.5">
      <c r="A41" s="27">
        <v>3</v>
      </c>
      <c r="B41" s="5" t="s">
        <v>0</v>
      </c>
      <c r="C41" s="5" t="s">
        <v>1</v>
      </c>
      <c r="D41" s="5" t="str">
        <f>'Α- ΒΟΗΘΟΣ ΒΡΕΦΟΝΗΠΙΟΚΟΜΩΝ '!D43</f>
        <v>ΔΕΥΤΕΡΑ  16/10/2017</v>
      </c>
      <c r="E41" s="5" t="str">
        <f>'Α- ΒΟΗΘΟΣ ΒΡΕΦΟΝΗΠΙΟΚΟΜΩΝ '!E43</f>
        <v>ΤΡΙΤΗ 17/10/2017</v>
      </c>
      <c r="F41" s="5" t="str">
        <f>'Α- ΒΟΗΘΟΣ ΒΡΕΦΟΝΗΠΙΟΚΟΜΩΝ '!F43</f>
        <v>ΤΕΤΑΡΤΗ 18/10/2017</v>
      </c>
      <c r="G41" s="5" t="str">
        <f>'Α- ΒΟΗΘΟΣ ΒΡΕΦΟΝΗΠΙΟΚΟΜΩΝ '!G43</f>
        <v>ΠΕΜΠΤΗ  19/10/2017</v>
      </c>
      <c r="H41" s="5" t="str">
        <f>'Α- ΒΟΗΘΟΣ ΒΡΕΦΟΝΗΠΙΟΚΟΜΩΝ '!H43</f>
        <v>ΠΑΡΑΣΚΕΥΗ 20/10/2017</v>
      </c>
      <c r="J41" s="41"/>
    </row>
    <row r="42" spans="1:10">
      <c r="B42" s="6">
        <v>1</v>
      </c>
      <c r="C42" s="15" t="s">
        <v>11</v>
      </c>
      <c r="D42" s="20"/>
      <c r="E42" s="20"/>
      <c r="F42" s="20"/>
      <c r="G42" s="20"/>
      <c r="H42" s="20"/>
    </row>
    <row r="43" spans="1:10" ht="33.75">
      <c r="B43" s="6">
        <v>2</v>
      </c>
      <c r="C43" s="15" t="s">
        <v>12</v>
      </c>
      <c r="D43" s="20" t="s">
        <v>24</v>
      </c>
      <c r="E43" s="20" t="s">
        <v>27</v>
      </c>
      <c r="F43" s="20" t="s">
        <v>140</v>
      </c>
      <c r="G43" s="20" t="s">
        <v>27</v>
      </c>
      <c r="H43" s="20" t="s">
        <v>144</v>
      </c>
    </row>
    <row r="44" spans="1:10" ht="33.75">
      <c r="B44" s="6">
        <v>3</v>
      </c>
      <c r="C44" s="15" t="s">
        <v>13</v>
      </c>
      <c r="D44" s="20" t="s">
        <v>24</v>
      </c>
      <c r="E44" s="20" t="s">
        <v>141</v>
      </c>
      <c r="F44" s="20" t="s">
        <v>140</v>
      </c>
      <c r="G44" s="20" t="s">
        <v>27</v>
      </c>
      <c r="H44" s="20" t="s">
        <v>144</v>
      </c>
    </row>
    <row r="45" spans="1:10" ht="33.75">
      <c r="B45" s="6">
        <v>4</v>
      </c>
      <c r="C45" s="15" t="s">
        <v>14</v>
      </c>
      <c r="D45" s="20" t="s">
        <v>141</v>
      </c>
      <c r="E45" s="20" t="s">
        <v>23</v>
      </c>
      <c r="F45" s="20" t="s">
        <v>143</v>
      </c>
      <c r="G45" s="20" t="s">
        <v>28</v>
      </c>
      <c r="H45" s="20" t="s">
        <v>144</v>
      </c>
    </row>
    <row r="46" spans="1:10" ht="22.5">
      <c r="B46" s="61">
        <v>5</v>
      </c>
      <c r="C46" s="15" t="s">
        <v>15</v>
      </c>
      <c r="D46" s="20" t="s">
        <v>141</v>
      </c>
      <c r="E46" s="20" t="s">
        <v>23</v>
      </c>
      <c r="F46" s="20" t="s">
        <v>143</v>
      </c>
      <c r="G46" s="20" t="s">
        <v>28</v>
      </c>
      <c r="H46" s="20" t="s">
        <v>143</v>
      </c>
    </row>
    <row r="48" spans="1:10" ht="31.5">
      <c r="B48" s="5" t="s">
        <v>0</v>
      </c>
      <c r="C48" s="5" t="s">
        <v>1</v>
      </c>
      <c r="D48" s="5" t="str">
        <f>'Α- ΒΟΗΘΟΣ ΒΡΕΦΟΝΗΠΙΟΚΟΜΩΝ '!D50</f>
        <v>ΔΕΥΤΕΡΑ  23/10/2017</v>
      </c>
      <c r="E48" s="5" t="str">
        <f>'Α- ΒΟΗΘΟΣ ΒΡΕΦΟΝΗΠΙΟΚΟΜΩΝ '!E50</f>
        <v>ΤΡΙΤΗ 24/10/2017</v>
      </c>
      <c r="F48" s="5" t="str">
        <f>'Α- ΒΟΗΘΟΣ ΒΡΕΦΟΝΗΠΙΟΚΟΜΩΝ '!F50</f>
        <v>ΤΕΤΑΡΤΗ 25/10/2017</v>
      </c>
      <c r="G48" s="5" t="str">
        <f>'Α- ΒΟΗΘΟΣ ΒΡΕΦΟΝΗΠΙΟΚΟΜΩΝ '!G50</f>
        <v>ΠΕΜΠΤΗ  26/102017</v>
      </c>
      <c r="H48" s="5" t="str">
        <f>'Α- ΒΟΗΘΟΣ ΒΡΕΦΟΝΗΠΙΟΚΟΜΩΝ '!H50</f>
        <v>ΠΑΡΑΣΚΕΥΗ 27/10/2017</v>
      </c>
    </row>
    <row r="49" spans="1:8">
      <c r="A49" s="27">
        <v>4</v>
      </c>
      <c r="B49" s="6">
        <v>1</v>
      </c>
      <c r="C49" s="15" t="s">
        <v>11</v>
      </c>
      <c r="D49" s="20"/>
      <c r="E49" s="42"/>
      <c r="F49" s="38"/>
      <c r="G49" s="44"/>
      <c r="H49" s="20"/>
    </row>
    <row r="50" spans="1:8" ht="33.75">
      <c r="B50" s="6">
        <v>2</v>
      </c>
      <c r="C50" s="15" t="s">
        <v>12</v>
      </c>
      <c r="D50" s="20" t="s">
        <v>24</v>
      </c>
      <c r="E50" s="20" t="s">
        <v>27</v>
      </c>
      <c r="F50" s="20" t="s">
        <v>140</v>
      </c>
      <c r="G50" s="20" t="s">
        <v>27</v>
      </c>
      <c r="H50" s="20" t="s">
        <v>144</v>
      </c>
    </row>
    <row r="51" spans="1:8" ht="33.75">
      <c r="B51" s="6">
        <v>3</v>
      </c>
      <c r="C51" s="15" t="s">
        <v>13</v>
      </c>
      <c r="D51" s="20" t="s">
        <v>24</v>
      </c>
      <c r="E51" s="20" t="s">
        <v>141</v>
      </c>
      <c r="F51" s="20" t="s">
        <v>140</v>
      </c>
      <c r="G51" s="20" t="s">
        <v>27</v>
      </c>
      <c r="H51" s="20" t="s">
        <v>144</v>
      </c>
    </row>
    <row r="52" spans="1:8" ht="33.75">
      <c r="B52" s="6">
        <v>4</v>
      </c>
      <c r="C52" s="15" t="s">
        <v>14</v>
      </c>
      <c r="D52" s="20" t="s">
        <v>141</v>
      </c>
      <c r="E52" s="20" t="s">
        <v>23</v>
      </c>
      <c r="F52" s="20" t="s">
        <v>143</v>
      </c>
      <c r="G52" s="20" t="s">
        <v>28</v>
      </c>
      <c r="H52" s="20" t="s">
        <v>144</v>
      </c>
    </row>
    <row r="53" spans="1:8" ht="22.5">
      <c r="B53" s="61">
        <v>5</v>
      </c>
      <c r="C53" s="15" t="s">
        <v>15</v>
      </c>
      <c r="D53" s="20" t="s">
        <v>141</v>
      </c>
      <c r="E53" s="20" t="s">
        <v>23</v>
      </c>
      <c r="F53" s="20" t="s">
        <v>143</v>
      </c>
      <c r="G53" s="20" t="s">
        <v>28</v>
      </c>
      <c r="H53" s="20" t="s">
        <v>143</v>
      </c>
    </row>
    <row r="54" spans="1:8" ht="31.5">
      <c r="A54" s="27">
        <v>5</v>
      </c>
      <c r="B54" s="5" t="s">
        <v>0</v>
      </c>
      <c r="C54" s="5" t="s">
        <v>1</v>
      </c>
      <c r="D54" s="5" t="str">
        <f>'Α- ΒΟΗΘΟΣ ΒΡΕΦΟΝΗΠΙΟΚΟΜΩΝ '!D56</f>
        <v>ΔΕΥΤΕΡΑ  30/10/2017</v>
      </c>
      <c r="E54" s="5" t="str">
        <f>'Α- ΒΟΗΘΟΣ ΒΡΕΦΟΝΗΠΙΟΚΟΜΩΝ '!E56</f>
        <v>ΤΡΙΤΗ 31/10/2017</v>
      </c>
      <c r="F54" s="5" t="str">
        <f>'Α- ΒΟΗΘΟΣ ΒΡΕΦΟΝΗΠΙΟΚΟΜΩΝ '!F56</f>
        <v>ΤΕΤΑΡΤΗ 01/11/2017</v>
      </c>
      <c r="G54" s="5" t="str">
        <f>'Α- ΒΟΗΘΟΣ ΒΡΕΦΟΝΗΠΙΟΚΟΜΩΝ '!G56</f>
        <v>ΠΕΜΠΤΗ  02/11/2017</v>
      </c>
      <c r="H54" s="5" t="str">
        <f>'Α- ΒΟΗΘΟΣ ΒΡΕΦΟΝΗΠΙΟΚΟΜΩΝ '!H56</f>
        <v>ΠΑΡΑΣΚΕΥΗ 03/11/2017</v>
      </c>
    </row>
    <row r="55" spans="1:8">
      <c r="B55" s="6">
        <v>1</v>
      </c>
      <c r="C55" s="15" t="s">
        <v>11</v>
      </c>
      <c r="D55" s="20"/>
      <c r="E55" s="42"/>
      <c r="F55" s="38"/>
      <c r="G55" s="44"/>
      <c r="H55" s="20"/>
    </row>
    <row r="56" spans="1:8" ht="33.75">
      <c r="B56" s="6">
        <v>2</v>
      </c>
      <c r="C56" s="15" t="s">
        <v>12</v>
      </c>
      <c r="D56" s="20" t="s">
        <v>24</v>
      </c>
      <c r="E56" s="20" t="s">
        <v>27</v>
      </c>
      <c r="F56" s="20" t="s">
        <v>140</v>
      </c>
      <c r="G56" s="20" t="s">
        <v>27</v>
      </c>
      <c r="H56" s="20" t="s">
        <v>144</v>
      </c>
    </row>
    <row r="57" spans="1:8" ht="33.75">
      <c r="B57" s="6">
        <v>3</v>
      </c>
      <c r="C57" s="15" t="s">
        <v>13</v>
      </c>
      <c r="D57" s="20" t="s">
        <v>24</v>
      </c>
      <c r="E57" s="20" t="s">
        <v>141</v>
      </c>
      <c r="F57" s="20" t="s">
        <v>140</v>
      </c>
      <c r="G57" s="20" t="s">
        <v>27</v>
      </c>
      <c r="H57" s="20" t="s">
        <v>144</v>
      </c>
    </row>
    <row r="58" spans="1:8" ht="33.75">
      <c r="B58" s="6">
        <v>4</v>
      </c>
      <c r="C58" s="15" t="s">
        <v>14</v>
      </c>
      <c r="D58" s="20" t="s">
        <v>141</v>
      </c>
      <c r="E58" s="20" t="s">
        <v>23</v>
      </c>
      <c r="F58" s="20" t="s">
        <v>143</v>
      </c>
      <c r="G58" s="20" t="s">
        <v>28</v>
      </c>
      <c r="H58" s="20" t="s">
        <v>144</v>
      </c>
    </row>
    <row r="59" spans="1:8" ht="22.5">
      <c r="B59" s="61">
        <v>5</v>
      </c>
      <c r="C59" s="15" t="s">
        <v>15</v>
      </c>
      <c r="D59" s="20" t="s">
        <v>141</v>
      </c>
      <c r="E59" s="20" t="s">
        <v>23</v>
      </c>
      <c r="F59" s="20" t="s">
        <v>143</v>
      </c>
      <c r="G59" s="20" t="s">
        <v>28</v>
      </c>
      <c r="H59" s="20" t="s">
        <v>143</v>
      </c>
    </row>
    <row r="61" spans="1:8" ht="31.5">
      <c r="A61" s="27">
        <v>6</v>
      </c>
      <c r="B61" s="5" t="s">
        <v>0</v>
      </c>
      <c r="C61" s="5" t="s">
        <v>1</v>
      </c>
      <c r="D61" s="5" t="str">
        <f>'Α- ΒΟΗΘΟΣ ΒΡΕΦΟΝΗΠΙΟΚΟΜΩΝ '!D63</f>
        <v>ΔΕΥΤΕΡΑ  06/11/2017</v>
      </c>
      <c r="E61" s="5" t="str">
        <f>'Α- ΒΟΗΘΟΣ ΒΡΕΦΟΝΗΠΙΟΚΟΜΩΝ '!E63</f>
        <v>ΤΡΙΤΗ 07/11/2017</v>
      </c>
      <c r="F61" s="5" t="str">
        <f>'Α- ΒΟΗΘΟΣ ΒΡΕΦΟΝΗΠΙΟΚΟΜΩΝ '!F63</f>
        <v>ΤΕΤΑΡΤΗ 08/11/2017</v>
      </c>
      <c r="G61" s="5" t="str">
        <f>'Α- ΒΟΗΘΟΣ ΒΡΕΦΟΝΗΠΙΟΚΟΜΩΝ '!G63</f>
        <v>ΠΕΜΠΤΗ  09/11/2017</v>
      </c>
      <c r="H61" s="5" t="str">
        <f>'Α- ΒΟΗΘΟΣ ΒΡΕΦΟΝΗΠΙΟΚΟΜΩΝ '!H63</f>
        <v>ΠΑΡΑΣΚΕΥΗ 10/11/2017</v>
      </c>
    </row>
    <row r="62" spans="1:8">
      <c r="B62" s="6">
        <v>1</v>
      </c>
      <c r="C62" s="15" t="s">
        <v>11</v>
      </c>
      <c r="D62" s="20"/>
      <c r="E62" s="42"/>
      <c r="F62" s="38"/>
      <c r="G62" s="44"/>
      <c r="H62" s="20"/>
    </row>
    <row r="63" spans="1:8" ht="33.75">
      <c r="B63" s="6">
        <v>2</v>
      </c>
      <c r="C63" s="15" t="s">
        <v>12</v>
      </c>
      <c r="D63" s="20" t="s">
        <v>24</v>
      </c>
      <c r="E63" s="20" t="s">
        <v>27</v>
      </c>
      <c r="F63" s="20" t="s">
        <v>140</v>
      </c>
      <c r="G63" s="20" t="s">
        <v>27</v>
      </c>
      <c r="H63" s="20" t="s">
        <v>144</v>
      </c>
    </row>
    <row r="64" spans="1:8" ht="33.75">
      <c r="B64" s="6">
        <v>3</v>
      </c>
      <c r="C64" s="15" t="s">
        <v>13</v>
      </c>
      <c r="D64" s="20" t="s">
        <v>24</v>
      </c>
      <c r="E64" s="20" t="s">
        <v>141</v>
      </c>
      <c r="F64" s="20" t="s">
        <v>140</v>
      </c>
      <c r="G64" s="20" t="s">
        <v>27</v>
      </c>
      <c r="H64" s="20" t="s">
        <v>144</v>
      </c>
    </row>
    <row r="65" spans="1:8" ht="33.75">
      <c r="B65" s="6">
        <v>4</v>
      </c>
      <c r="C65" s="15" t="s">
        <v>14</v>
      </c>
      <c r="D65" s="20" t="s">
        <v>141</v>
      </c>
      <c r="E65" s="20" t="s">
        <v>23</v>
      </c>
      <c r="F65" s="20" t="s">
        <v>143</v>
      </c>
      <c r="G65" s="20" t="s">
        <v>28</v>
      </c>
      <c r="H65" s="20" t="s">
        <v>144</v>
      </c>
    </row>
    <row r="66" spans="1:8" ht="22.5">
      <c r="B66" s="61">
        <v>5</v>
      </c>
      <c r="C66" s="15" t="s">
        <v>15</v>
      </c>
      <c r="D66" s="20" t="s">
        <v>141</v>
      </c>
      <c r="E66" s="20" t="s">
        <v>23</v>
      </c>
      <c r="F66" s="20" t="s">
        <v>143</v>
      </c>
      <c r="G66" s="20" t="s">
        <v>28</v>
      </c>
      <c r="H66" s="20" t="s">
        <v>143</v>
      </c>
    </row>
    <row r="68" spans="1:8" ht="31.5">
      <c r="A68" s="27">
        <v>7</v>
      </c>
      <c r="B68" s="5" t="s">
        <v>0</v>
      </c>
      <c r="C68" s="5" t="s">
        <v>1</v>
      </c>
      <c r="D68" s="5" t="str">
        <f>'Α- ΒΟΗΘΟΣ ΒΡΕΦΟΝΗΠΙΟΚΟΜΩΝ '!D70</f>
        <v>ΔΕΥΤΕΡΑ  13/11/2017</v>
      </c>
      <c r="E68" s="5" t="str">
        <f>'Α- ΒΟΗΘΟΣ ΒΡΕΦΟΝΗΠΙΟΚΟΜΩΝ '!E70</f>
        <v>ΤΡΙΤΗ 14/11/2017</v>
      </c>
      <c r="F68" s="5" t="str">
        <f>'Α- ΒΟΗΘΟΣ ΒΡΕΦΟΝΗΠΙΟΚΟΜΩΝ '!F70</f>
        <v>ΤΕΤΑΡΤΗ 15/11/2017</v>
      </c>
      <c r="G68" s="5" t="str">
        <f>'Α- ΒΟΗΘΟΣ ΒΡΕΦΟΝΗΠΙΟΚΟΜΩΝ '!G70</f>
        <v>ΠΕΜΠΤΗ  16/11/2017</v>
      </c>
      <c r="H68" s="5" t="str">
        <f>'Α- ΒΟΗΘΟΣ ΒΡΕΦΟΝΗΠΙΟΚΟΜΩΝ '!H70</f>
        <v>ΠΑΡΑΣΚΕΥΗ 17/11/2017</v>
      </c>
    </row>
    <row r="69" spans="1:8">
      <c r="B69" s="6">
        <v>1</v>
      </c>
      <c r="C69" s="15" t="s">
        <v>11</v>
      </c>
      <c r="D69" s="20"/>
      <c r="E69" s="42"/>
      <c r="F69" s="38"/>
      <c r="G69" s="44"/>
      <c r="H69" s="20"/>
    </row>
    <row r="70" spans="1:8" ht="33.75">
      <c r="B70" s="6">
        <v>2</v>
      </c>
      <c r="C70" s="15" t="s">
        <v>12</v>
      </c>
      <c r="D70" s="20" t="s">
        <v>24</v>
      </c>
      <c r="E70" s="20" t="s">
        <v>27</v>
      </c>
      <c r="F70" s="20" t="s">
        <v>140</v>
      </c>
      <c r="G70" s="20" t="s">
        <v>27</v>
      </c>
      <c r="H70" s="20" t="s">
        <v>144</v>
      </c>
    </row>
    <row r="71" spans="1:8" ht="33.75">
      <c r="B71" s="6">
        <v>3</v>
      </c>
      <c r="C71" s="15" t="s">
        <v>13</v>
      </c>
      <c r="D71" s="20" t="s">
        <v>24</v>
      </c>
      <c r="E71" s="20" t="s">
        <v>141</v>
      </c>
      <c r="F71" s="20" t="s">
        <v>140</v>
      </c>
      <c r="G71" s="20" t="s">
        <v>27</v>
      </c>
      <c r="H71" s="20" t="s">
        <v>144</v>
      </c>
    </row>
    <row r="72" spans="1:8" ht="33.75">
      <c r="B72" s="6">
        <v>4</v>
      </c>
      <c r="C72" s="15" t="s">
        <v>14</v>
      </c>
      <c r="D72" s="20" t="s">
        <v>141</v>
      </c>
      <c r="E72" s="20" t="s">
        <v>23</v>
      </c>
      <c r="F72" s="20" t="s">
        <v>143</v>
      </c>
      <c r="G72" s="20" t="s">
        <v>28</v>
      </c>
      <c r="H72" s="20" t="s">
        <v>144</v>
      </c>
    </row>
    <row r="73" spans="1:8" ht="22.5">
      <c r="B73" s="61">
        <v>5</v>
      </c>
      <c r="C73" s="15" t="s">
        <v>15</v>
      </c>
      <c r="D73" s="20" t="s">
        <v>141</v>
      </c>
      <c r="E73" s="20" t="s">
        <v>23</v>
      </c>
      <c r="F73" s="20" t="s">
        <v>143</v>
      </c>
      <c r="G73" s="20" t="s">
        <v>28</v>
      </c>
      <c r="H73" s="20" t="s">
        <v>143</v>
      </c>
    </row>
    <row r="74" spans="1:8">
      <c r="D74" s="14"/>
      <c r="E74" s="14"/>
      <c r="F74" s="14"/>
      <c r="G74" s="14"/>
      <c r="H74" s="14"/>
    </row>
    <row r="75" spans="1:8" ht="31.5">
      <c r="A75" s="27">
        <v>8</v>
      </c>
      <c r="B75" s="5" t="s">
        <v>0</v>
      </c>
      <c r="C75" s="5" t="s">
        <v>1</v>
      </c>
      <c r="D75" s="5" t="str">
        <f>'Α- ΒΟΗΘΟΣ ΒΡΕΦΟΝΗΠΙΟΚΟΜΩΝ '!D77</f>
        <v>ΔΕΥΤΕΡΑ  20/11/2017</v>
      </c>
      <c r="E75" s="5" t="str">
        <f>'Α- ΒΟΗΘΟΣ ΒΡΕΦΟΝΗΠΙΟΚΟΜΩΝ '!E77</f>
        <v>ΤΡΙΤΗ 21/11/2017</v>
      </c>
      <c r="F75" s="5" t="str">
        <f>'Α- ΒΟΗΘΟΣ ΒΡΕΦΟΝΗΠΙΟΚΟΜΩΝ '!F77</f>
        <v>ΤΕΤΑΡΤΗ 22/11/2017</v>
      </c>
      <c r="G75" s="5" t="str">
        <f>'Α- ΒΟΗΘΟΣ ΒΡΕΦΟΝΗΠΙΟΚΟΜΩΝ '!G77</f>
        <v>ΠΕΜΠΤΗ  23/11/2017</v>
      </c>
      <c r="H75" s="5" t="str">
        <f>'Α- ΒΟΗΘΟΣ ΒΡΕΦΟΝΗΠΙΟΚΟΜΩΝ '!H77</f>
        <v>ΠΑΡΑΣΚΕΥΗ 24/11/2017</v>
      </c>
    </row>
    <row r="76" spans="1:8">
      <c r="B76" s="6">
        <v>1</v>
      </c>
      <c r="C76" s="15" t="s">
        <v>11</v>
      </c>
      <c r="D76" s="20"/>
      <c r="E76" s="42"/>
      <c r="F76" s="38"/>
      <c r="G76" s="44"/>
      <c r="H76" s="20"/>
    </row>
    <row r="77" spans="1:8" ht="33.75">
      <c r="B77" s="6">
        <v>2</v>
      </c>
      <c r="C77" s="15" t="s">
        <v>12</v>
      </c>
      <c r="D77" s="20" t="s">
        <v>24</v>
      </c>
      <c r="E77" s="20" t="s">
        <v>27</v>
      </c>
      <c r="F77" s="20" t="s">
        <v>140</v>
      </c>
      <c r="G77" s="20" t="s">
        <v>27</v>
      </c>
      <c r="H77" s="20" t="s">
        <v>144</v>
      </c>
    </row>
    <row r="78" spans="1:8" ht="33.75">
      <c r="B78" s="6">
        <v>3</v>
      </c>
      <c r="C78" s="15" t="s">
        <v>13</v>
      </c>
      <c r="D78" s="20" t="s">
        <v>24</v>
      </c>
      <c r="E78" s="20" t="s">
        <v>141</v>
      </c>
      <c r="F78" s="20" t="s">
        <v>140</v>
      </c>
      <c r="G78" s="20" t="s">
        <v>27</v>
      </c>
      <c r="H78" s="20" t="s">
        <v>144</v>
      </c>
    </row>
    <row r="79" spans="1:8" ht="33.75">
      <c r="B79" s="6">
        <v>4</v>
      </c>
      <c r="C79" s="15" t="s">
        <v>14</v>
      </c>
      <c r="D79" s="20" t="s">
        <v>141</v>
      </c>
      <c r="E79" s="20" t="s">
        <v>23</v>
      </c>
      <c r="F79" s="20" t="s">
        <v>143</v>
      </c>
      <c r="G79" s="20" t="s">
        <v>28</v>
      </c>
      <c r="H79" s="20" t="s">
        <v>144</v>
      </c>
    </row>
    <row r="80" spans="1:8" ht="22.5">
      <c r="B80" s="61">
        <v>5</v>
      </c>
      <c r="C80" s="15" t="s">
        <v>15</v>
      </c>
      <c r="D80" s="20" t="s">
        <v>141</v>
      </c>
      <c r="E80" s="20" t="s">
        <v>23</v>
      </c>
      <c r="F80" s="20" t="s">
        <v>143</v>
      </c>
      <c r="G80" s="20" t="s">
        <v>28</v>
      </c>
      <c r="H80" s="20" t="s">
        <v>143</v>
      </c>
    </row>
    <row r="82" spans="1:8" ht="31.5">
      <c r="A82" s="27">
        <v>9</v>
      </c>
      <c r="B82" s="5" t="s">
        <v>0</v>
      </c>
      <c r="C82" s="5" t="s">
        <v>1</v>
      </c>
      <c r="D82" s="5" t="str">
        <f>'Α- ΒΟΗΘΟΣ ΒΡΕΦΟΝΗΠΙΟΚΟΜΩΝ '!D84</f>
        <v>ΔΕΥΤΕΡΑ  27/11/2017</v>
      </c>
      <c r="E82" s="5" t="str">
        <f>'Α- ΒΟΗΘΟΣ ΒΡΕΦΟΝΗΠΙΟΚΟΜΩΝ '!E84</f>
        <v>ΤΡΙΤΗ 28/11/2017</v>
      </c>
      <c r="F82" s="5" t="str">
        <f>'Α- ΒΟΗΘΟΣ ΒΡΕΦΟΝΗΠΙΟΚΟΜΩΝ '!F84</f>
        <v>ΤΕΤΑΡΤΗ 29/11/2017</v>
      </c>
      <c r="G82" s="5" t="str">
        <f>'Α- ΒΟΗΘΟΣ ΒΡΕΦΟΝΗΠΙΟΚΟΜΩΝ '!G84</f>
        <v>ΠΕΜΠΤΗ  30/11/2017</v>
      </c>
      <c r="H82" s="5" t="str">
        <f>'Α- ΒΟΗΘΟΣ ΒΡΕΦΟΝΗΠΙΟΚΟΜΩΝ '!H84</f>
        <v>ΠΑΡΑΣΚΕΥΗ 01/12/2017</v>
      </c>
    </row>
    <row r="83" spans="1:8">
      <c r="B83" s="6">
        <v>1</v>
      </c>
      <c r="C83" s="15" t="s">
        <v>11</v>
      </c>
      <c r="D83" s="20"/>
      <c r="E83" s="42"/>
      <c r="F83" s="38"/>
      <c r="G83" s="44"/>
      <c r="H83" s="20"/>
    </row>
    <row r="84" spans="1:8" ht="33.75">
      <c r="B84" s="6">
        <v>2</v>
      </c>
      <c r="C84" s="15" t="s">
        <v>12</v>
      </c>
      <c r="D84" s="20" t="s">
        <v>24</v>
      </c>
      <c r="E84" s="20" t="s">
        <v>27</v>
      </c>
      <c r="F84" s="20" t="s">
        <v>140</v>
      </c>
      <c r="G84" s="20" t="s">
        <v>27</v>
      </c>
      <c r="H84" s="20" t="s">
        <v>144</v>
      </c>
    </row>
    <row r="85" spans="1:8" ht="33.75">
      <c r="B85" s="6">
        <v>3</v>
      </c>
      <c r="C85" s="15" t="s">
        <v>13</v>
      </c>
      <c r="D85" s="20" t="s">
        <v>24</v>
      </c>
      <c r="E85" s="20" t="s">
        <v>141</v>
      </c>
      <c r="F85" s="20" t="s">
        <v>140</v>
      </c>
      <c r="G85" s="20" t="s">
        <v>27</v>
      </c>
      <c r="H85" s="20" t="s">
        <v>144</v>
      </c>
    </row>
    <row r="86" spans="1:8" ht="33.75">
      <c r="B86" s="6">
        <v>4</v>
      </c>
      <c r="C86" s="15" t="s">
        <v>14</v>
      </c>
      <c r="D86" s="20" t="s">
        <v>141</v>
      </c>
      <c r="E86" s="20" t="s">
        <v>23</v>
      </c>
      <c r="F86" s="20" t="s">
        <v>143</v>
      </c>
      <c r="G86" s="20" t="s">
        <v>28</v>
      </c>
      <c r="H86" s="20" t="s">
        <v>144</v>
      </c>
    </row>
    <row r="87" spans="1:8" ht="22.5">
      <c r="B87" s="56">
        <v>5</v>
      </c>
      <c r="C87" s="15" t="s">
        <v>15</v>
      </c>
      <c r="D87" s="20" t="s">
        <v>141</v>
      </c>
      <c r="E87" s="20" t="s">
        <v>23</v>
      </c>
      <c r="F87" s="20" t="s">
        <v>143</v>
      </c>
      <c r="G87" s="20" t="s">
        <v>28</v>
      </c>
      <c r="H87" s="20" t="s">
        <v>143</v>
      </c>
    </row>
    <row r="89" spans="1:8" ht="31.5">
      <c r="A89" s="27">
        <v>10</v>
      </c>
      <c r="B89" s="35" t="s">
        <v>0</v>
      </c>
      <c r="C89" s="35" t="s">
        <v>1</v>
      </c>
      <c r="D89" s="35" t="str">
        <f>'Α- ΒΟΗΘΟΣ ΒΡΕΦΟΝΗΠΙΟΚΟΜΩΝ '!D91</f>
        <v>ΔΕΥΤΕΡΑ  04/12/2017</v>
      </c>
      <c r="E89" s="35" t="str">
        <f>'Α- ΒΟΗΘΟΣ ΒΡΕΦΟΝΗΠΙΟΚΟΜΩΝ '!E91</f>
        <v>ΤΡΙΤΗ 05/12/2017</v>
      </c>
      <c r="F89" s="35" t="str">
        <f>'Α- ΒΟΗΘΟΣ ΒΡΕΦΟΝΗΠΙΟΚΟΜΩΝ '!F91</f>
        <v>ΤΕΤΑΡΤΗ 06/12/2017</v>
      </c>
      <c r="G89" s="35" t="str">
        <f>'Α- ΒΟΗΘΟΣ ΒΡΕΦΟΝΗΠΙΟΚΟΜΩΝ '!G91</f>
        <v>ΠΕΜΠΤΗ  07/12/2017</v>
      </c>
      <c r="H89" s="35" t="str">
        <f>'Α- ΒΟΗΘΟΣ ΒΡΕΦΟΝΗΠΙΟΚΟΜΩΝ '!H91</f>
        <v>ΠΑΡΑΣΚΕΥΗ 08/12/2017</v>
      </c>
    </row>
    <row r="90" spans="1:8">
      <c r="B90" s="6">
        <v>1</v>
      </c>
      <c r="C90" s="15" t="s">
        <v>11</v>
      </c>
      <c r="D90" s="20"/>
      <c r="E90" s="42"/>
      <c r="F90" s="38"/>
      <c r="G90" s="44"/>
      <c r="H90" s="20"/>
    </row>
    <row r="91" spans="1:8" ht="33.75">
      <c r="B91" s="6">
        <v>2</v>
      </c>
      <c r="C91" s="15" t="s">
        <v>12</v>
      </c>
      <c r="D91" s="20" t="s">
        <v>24</v>
      </c>
      <c r="E91" s="20" t="s">
        <v>27</v>
      </c>
      <c r="F91" s="20" t="s">
        <v>140</v>
      </c>
      <c r="G91" s="20" t="s">
        <v>27</v>
      </c>
      <c r="H91" s="20" t="s">
        <v>144</v>
      </c>
    </row>
    <row r="92" spans="1:8" ht="33.75">
      <c r="B92" s="6">
        <v>3</v>
      </c>
      <c r="C92" s="15" t="s">
        <v>13</v>
      </c>
      <c r="D92" s="20" t="s">
        <v>24</v>
      </c>
      <c r="E92" s="20" t="s">
        <v>141</v>
      </c>
      <c r="F92" s="20" t="s">
        <v>140</v>
      </c>
      <c r="G92" s="20" t="s">
        <v>27</v>
      </c>
      <c r="H92" s="20" t="s">
        <v>144</v>
      </c>
    </row>
    <row r="93" spans="1:8" ht="33.75">
      <c r="B93" s="6">
        <v>4</v>
      </c>
      <c r="C93" s="15" t="s">
        <v>14</v>
      </c>
      <c r="D93" s="20" t="s">
        <v>141</v>
      </c>
      <c r="E93" s="20" t="s">
        <v>23</v>
      </c>
      <c r="F93" s="20" t="s">
        <v>143</v>
      </c>
      <c r="G93" s="20" t="s">
        <v>28</v>
      </c>
      <c r="H93" s="20" t="s">
        <v>144</v>
      </c>
    </row>
    <row r="94" spans="1:8" ht="22.5">
      <c r="B94" s="61">
        <v>5</v>
      </c>
      <c r="C94" s="15" t="s">
        <v>15</v>
      </c>
      <c r="D94" s="20" t="s">
        <v>141</v>
      </c>
      <c r="E94" s="20" t="s">
        <v>23</v>
      </c>
      <c r="F94" s="20" t="s">
        <v>143</v>
      </c>
      <c r="G94" s="20" t="s">
        <v>28</v>
      </c>
      <c r="H94" s="20" t="s">
        <v>143</v>
      </c>
    </row>
    <row r="96" spans="1:8" ht="31.5">
      <c r="A96" s="27">
        <v>11</v>
      </c>
      <c r="B96" s="5" t="s">
        <v>0</v>
      </c>
      <c r="C96" s="5" t="s">
        <v>1</v>
      </c>
      <c r="D96" s="5" t="str">
        <f>'Α- ΒΟΗΘΟΣ ΒΡΕΦΟΝΗΠΙΟΚΟΜΩΝ '!D98</f>
        <v>ΔΕΥΤΕΡΑ  11/12/2017</v>
      </c>
      <c r="E96" s="5" t="str">
        <f>'Α- ΒΟΗΘΟΣ ΒΡΕΦΟΝΗΠΙΟΚΟΜΩΝ '!E98</f>
        <v>ΤΡΙΤΗ 12/12/2017</v>
      </c>
      <c r="F96" s="5" t="str">
        <f>'Α- ΒΟΗΘΟΣ ΒΡΕΦΟΝΗΠΙΟΚΟΜΩΝ '!F98</f>
        <v>ΤΕΤΑΡΤΗ 13/12/2017</v>
      </c>
      <c r="G96" s="5" t="str">
        <f>'Α- ΒΟΗΘΟΣ ΒΡΕΦΟΝΗΠΙΟΚΟΜΩΝ '!G98</f>
        <v>ΠΕΜΠΤΗ  14/12/2017</v>
      </c>
      <c r="H96" s="5" t="str">
        <f>'Α- ΒΟΗΘΟΣ ΒΡΕΦΟΝΗΠΙΟΚΟΜΩΝ '!H98</f>
        <v>ΠΑΡΑΣΚΕΥΗ 15/12/2017</v>
      </c>
    </row>
    <row r="97" spans="1:8">
      <c r="B97" s="6">
        <v>1</v>
      </c>
      <c r="C97" s="15" t="s">
        <v>11</v>
      </c>
      <c r="D97" s="20"/>
      <c r="E97" s="42"/>
      <c r="F97" s="38"/>
      <c r="G97" s="44"/>
      <c r="H97" s="20"/>
    </row>
    <row r="98" spans="1:8" ht="33.75">
      <c r="B98" s="6">
        <v>2</v>
      </c>
      <c r="C98" s="15" t="s">
        <v>12</v>
      </c>
      <c r="D98" s="20" t="s">
        <v>24</v>
      </c>
      <c r="E98" s="20" t="s">
        <v>27</v>
      </c>
      <c r="F98" s="20" t="s">
        <v>140</v>
      </c>
      <c r="G98" s="20" t="s">
        <v>27</v>
      </c>
      <c r="H98" s="20" t="s">
        <v>144</v>
      </c>
    </row>
    <row r="99" spans="1:8" ht="33.75">
      <c r="B99" s="6">
        <v>3</v>
      </c>
      <c r="C99" s="15" t="s">
        <v>13</v>
      </c>
      <c r="D99" s="20" t="s">
        <v>24</v>
      </c>
      <c r="E99" s="20" t="s">
        <v>141</v>
      </c>
      <c r="F99" s="20" t="s">
        <v>140</v>
      </c>
      <c r="G99" s="20" t="s">
        <v>27</v>
      </c>
      <c r="H99" s="20" t="s">
        <v>144</v>
      </c>
    </row>
    <row r="100" spans="1:8" ht="33.75">
      <c r="B100" s="6">
        <v>4</v>
      </c>
      <c r="C100" s="15" t="s">
        <v>14</v>
      </c>
      <c r="D100" s="20" t="s">
        <v>141</v>
      </c>
      <c r="E100" s="20" t="s">
        <v>23</v>
      </c>
      <c r="F100" s="20" t="s">
        <v>143</v>
      </c>
      <c r="G100" s="20" t="s">
        <v>28</v>
      </c>
      <c r="H100" s="20" t="s">
        <v>144</v>
      </c>
    </row>
    <row r="101" spans="1:8" ht="22.5">
      <c r="B101" s="61">
        <v>5</v>
      </c>
      <c r="C101" s="15" t="s">
        <v>15</v>
      </c>
      <c r="D101" s="20" t="s">
        <v>141</v>
      </c>
      <c r="E101" s="20" t="s">
        <v>23</v>
      </c>
      <c r="F101" s="20" t="s">
        <v>143</v>
      </c>
      <c r="G101" s="20" t="s">
        <v>28</v>
      </c>
      <c r="H101" s="20" t="s">
        <v>143</v>
      </c>
    </row>
    <row r="103" spans="1:8" ht="31.5">
      <c r="A103" s="27">
        <v>12</v>
      </c>
      <c r="B103" s="5" t="s">
        <v>0</v>
      </c>
      <c r="C103" s="5" t="s">
        <v>1</v>
      </c>
      <c r="D103" s="5" t="str">
        <f>'Α- ΒΟΗΘΟΣ ΒΡΕΦΟΝΗΠΙΟΚΟΜΩΝ '!D105</f>
        <v>ΔΕΥΤΕΡΑ  18/12/2017</v>
      </c>
      <c r="E103" s="5" t="str">
        <f>'Α- ΒΟΗΘΟΣ ΒΡΕΦΟΝΗΠΙΟΚΟΜΩΝ '!E105</f>
        <v>ΤΡΙΤΗ 19/12/2017</v>
      </c>
      <c r="F103" s="5" t="str">
        <f>'Α- ΒΟΗΘΟΣ ΒΡΕΦΟΝΗΠΙΟΚΟΜΩΝ '!F105</f>
        <v>ΤΕΤΑΡΤΗ 20/12/2017</v>
      </c>
      <c r="G103" s="5" t="str">
        <f>'Α- ΒΟΗΘΟΣ ΒΡΕΦΟΝΗΠΙΟΚΟΜΩΝ '!G105</f>
        <v>ΠΕΜΠΤΗ  21/12/2017</v>
      </c>
      <c r="H103" s="5" t="str">
        <f>'Α- ΒΟΗΘΟΣ ΒΡΕΦΟΝΗΠΙΟΚΟΜΩΝ '!H105</f>
        <v>ΠΑΡΑΣΚΕΥΗ 22/12/2017</v>
      </c>
    </row>
    <row r="104" spans="1:8">
      <c r="B104" s="6">
        <v>1</v>
      </c>
      <c r="C104" s="15" t="s">
        <v>11</v>
      </c>
      <c r="D104" s="20"/>
      <c r="E104" s="42"/>
      <c r="F104" s="38"/>
      <c r="G104" s="44"/>
      <c r="H104" s="20"/>
    </row>
    <row r="105" spans="1:8" ht="33.75">
      <c r="B105" s="6">
        <v>2</v>
      </c>
      <c r="C105" s="15" t="s">
        <v>12</v>
      </c>
      <c r="D105" s="20" t="s">
        <v>24</v>
      </c>
      <c r="E105" s="20" t="s">
        <v>27</v>
      </c>
      <c r="F105" s="20" t="s">
        <v>140</v>
      </c>
      <c r="G105" s="20" t="s">
        <v>27</v>
      </c>
      <c r="H105" s="20" t="s">
        <v>144</v>
      </c>
    </row>
    <row r="106" spans="1:8" ht="33.75">
      <c r="B106" s="6">
        <v>3</v>
      </c>
      <c r="C106" s="15" t="s">
        <v>13</v>
      </c>
      <c r="D106" s="20" t="s">
        <v>24</v>
      </c>
      <c r="F106" s="20" t="s">
        <v>140</v>
      </c>
      <c r="G106" s="20" t="s">
        <v>27</v>
      </c>
      <c r="H106" s="20" t="s">
        <v>144</v>
      </c>
    </row>
    <row r="107" spans="1:8" ht="33.75">
      <c r="B107" s="6">
        <v>4</v>
      </c>
      <c r="C107" s="15" t="s">
        <v>14</v>
      </c>
      <c r="D107" s="20" t="s">
        <v>141</v>
      </c>
      <c r="E107" s="20" t="s">
        <v>23</v>
      </c>
      <c r="F107" s="20" t="s">
        <v>143</v>
      </c>
      <c r="G107" s="20" t="s">
        <v>28</v>
      </c>
      <c r="H107" s="20" t="s">
        <v>144</v>
      </c>
    </row>
    <row r="108" spans="1:8" ht="22.5">
      <c r="B108" s="61">
        <v>5</v>
      </c>
      <c r="C108" s="15" t="s">
        <v>15</v>
      </c>
      <c r="D108" s="20" t="s">
        <v>141</v>
      </c>
      <c r="E108" s="20" t="s">
        <v>23</v>
      </c>
      <c r="F108" s="20" t="s">
        <v>143</v>
      </c>
      <c r="G108" s="20" t="s">
        <v>28</v>
      </c>
      <c r="H108" s="20" t="s">
        <v>143</v>
      </c>
    </row>
    <row r="110" spans="1:8" ht="31.5">
      <c r="A110" s="27">
        <v>13</v>
      </c>
      <c r="B110" s="5" t="s">
        <v>0</v>
      </c>
      <c r="C110" s="5" t="s">
        <v>1</v>
      </c>
      <c r="D110" s="5" t="str">
        <f>'Α- ΒΟΗΘΟΣ ΒΡΕΦΟΝΗΠΙΟΚΟΜΩΝ '!D112</f>
        <v>ΔΕΥΤΕΡΑ  08/01/2018</v>
      </c>
      <c r="E110" s="5" t="str">
        <f>'Α- ΒΟΗΘΟΣ ΒΡΕΦΟΝΗΠΙΟΚΟΜΩΝ '!E112</f>
        <v>ΤΡΙΤΗ 09/01/2018</v>
      </c>
      <c r="F110" s="5" t="str">
        <f>'Α- ΒΟΗΘΟΣ ΒΡΕΦΟΝΗΠΙΟΚΟΜΩΝ '!F112</f>
        <v>ΤΕΤΑΡΤΗ 10/12/2018</v>
      </c>
      <c r="G110" s="5" t="str">
        <f>'Α- ΒΟΗΘΟΣ ΒΡΕΦΟΝΗΠΙΟΚΟΜΩΝ '!G112</f>
        <v>ΠΕΜΠΤΗ  11/01/2018</v>
      </c>
      <c r="H110" s="5" t="str">
        <f>'Α- ΒΟΗΘΟΣ ΒΡΕΦΟΝΗΠΙΟΚΟΜΩΝ '!H112</f>
        <v>ΠΑΡΑΣΚΕΥΗ 12/01/2018</v>
      </c>
    </row>
    <row r="111" spans="1:8">
      <c r="B111" s="6">
        <v>1</v>
      </c>
      <c r="C111" s="15" t="s">
        <v>11</v>
      </c>
      <c r="D111" s="20"/>
      <c r="E111" s="42"/>
      <c r="F111" s="38"/>
      <c r="G111" s="44"/>
      <c r="H111" s="38"/>
    </row>
    <row r="112" spans="1:8" ht="33.75">
      <c r="B112" s="6">
        <v>2</v>
      </c>
      <c r="C112" s="15" t="s">
        <v>12</v>
      </c>
      <c r="D112" s="20" t="s">
        <v>24</v>
      </c>
      <c r="E112" s="20" t="s">
        <v>27</v>
      </c>
      <c r="F112" s="20" t="s">
        <v>140</v>
      </c>
      <c r="G112" s="20" t="s">
        <v>27</v>
      </c>
      <c r="H112" s="20" t="s">
        <v>144</v>
      </c>
    </row>
    <row r="113" spans="1:8" ht="33.75">
      <c r="B113" s="6">
        <v>3</v>
      </c>
      <c r="C113" s="15" t="s">
        <v>13</v>
      </c>
      <c r="D113" s="20" t="s">
        <v>24</v>
      </c>
      <c r="E113" s="20" t="s">
        <v>141</v>
      </c>
      <c r="F113" s="20" t="s">
        <v>140</v>
      </c>
      <c r="G113" s="20" t="s">
        <v>27</v>
      </c>
      <c r="H113" s="20" t="s">
        <v>144</v>
      </c>
    </row>
    <row r="114" spans="1:8" ht="33.75">
      <c r="B114" s="6">
        <v>4</v>
      </c>
      <c r="C114" s="15" t="s">
        <v>14</v>
      </c>
      <c r="D114" s="20" t="s">
        <v>141</v>
      </c>
      <c r="E114" s="20" t="s">
        <v>23</v>
      </c>
      <c r="F114" s="20" t="s">
        <v>143</v>
      </c>
      <c r="G114" s="20" t="s">
        <v>28</v>
      </c>
      <c r="H114" s="20" t="s">
        <v>144</v>
      </c>
    </row>
    <row r="115" spans="1:8" ht="22.5">
      <c r="B115" s="56">
        <v>5</v>
      </c>
      <c r="C115" s="15" t="s">
        <v>15</v>
      </c>
      <c r="D115" s="20" t="s">
        <v>141</v>
      </c>
      <c r="E115" s="20" t="s">
        <v>23</v>
      </c>
      <c r="F115" s="20" t="s">
        <v>143</v>
      </c>
      <c r="G115" s="20" t="s">
        <v>28</v>
      </c>
      <c r="H115" s="20" t="s">
        <v>143</v>
      </c>
    </row>
    <row r="118" spans="1:8" ht="31.5">
      <c r="A118" s="27">
        <v>14</v>
      </c>
      <c r="B118" s="5" t="s">
        <v>0</v>
      </c>
      <c r="C118" s="5" t="s">
        <v>1</v>
      </c>
      <c r="D118" s="5" t="str">
        <f>'Α- ΒΟΗΘΟΣ ΒΡΕΦΟΝΗΠΙΟΚΟΜΩΝ '!D120</f>
        <v>ΔΕΥΤΕΡΑ  15/01/2018</v>
      </c>
      <c r="E118" s="5" t="str">
        <f>'Α- ΒΟΗΘΟΣ ΒΡΕΦΟΝΗΠΙΟΚΟΜΩΝ '!E120</f>
        <v>ΤΡΙΤΗ 16/01/2018</v>
      </c>
      <c r="F118" s="5" t="str">
        <f>'Α- ΒΟΗΘΟΣ ΒΡΕΦΟΝΗΠΙΟΚΟΜΩΝ '!F120</f>
        <v>ΤΕΤΑΡΤΗ 17/01/2018</v>
      </c>
      <c r="G118" s="5" t="str">
        <f>'Α- ΒΟΗΘΟΣ ΒΡΕΦΟΝΗΠΙΟΚΟΜΩΝ '!G120</f>
        <v>ΠΕΜΠΤΗ  18/01/2018</v>
      </c>
      <c r="H118" s="5" t="str">
        <f>'Α- ΒΟΗΘΟΣ ΒΡΕΦΟΝΗΠΙΟΚΟΜΩΝ '!H120</f>
        <v>ΠΑΡΑΣΚΕΥΗ 19/01/2018</v>
      </c>
    </row>
    <row r="119" spans="1:8">
      <c r="B119" s="6">
        <v>1</v>
      </c>
      <c r="C119" s="15" t="s">
        <v>11</v>
      </c>
      <c r="D119" s="20"/>
      <c r="E119" s="42"/>
      <c r="F119" s="38"/>
      <c r="G119" s="44"/>
      <c r="H119" s="38"/>
    </row>
    <row r="120" spans="1:8" ht="33.75">
      <c r="B120" s="6">
        <v>2</v>
      </c>
      <c r="C120" s="15" t="s">
        <v>12</v>
      </c>
      <c r="D120" s="20" t="s">
        <v>24</v>
      </c>
      <c r="E120" s="20" t="s">
        <v>27</v>
      </c>
      <c r="F120" s="20" t="s">
        <v>140</v>
      </c>
      <c r="G120" s="20" t="s">
        <v>27</v>
      </c>
      <c r="H120" s="20" t="s">
        <v>144</v>
      </c>
    </row>
    <row r="121" spans="1:8" ht="33.75">
      <c r="B121" s="6">
        <v>3</v>
      </c>
      <c r="C121" s="15" t="s">
        <v>13</v>
      </c>
      <c r="D121" s="20" t="s">
        <v>24</v>
      </c>
      <c r="E121" s="20" t="s">
        <v>141</v>
      </c>
      <c r="F121" s="20" t="s">
        <v>140</v>
      </c>
      <c r="G121" s="20" t="s">
        <v>27</v>
      </c>
      <c r="H121" s="20" t="s">
        <v>144</v>
      </c>
    </row>
    <row r="122" spans="1:8" ht="33.75">
      <c r="B122" s="6">
        <v>4</v>
      </c>
      <c r="C122" s="15" t="s">
        <v>14</v>
      </c>
      <c r="D122" s="20" t="s">
        <v>141</v>
      </c>
      <c r="E122" s="20" t="s">
        <v>23</v>
      </c>
      <c r="F122" s="20" t="s">
        <v>143</v>
      </c>
      <c r="G122" s="20" t="s">
        <v>28</v>
      </c>
      <c r="H122" s="20" t="s">
        <v>144</v>
      </c>
    </row>
    <row r="123" spans="1:8" ht="22.5">
      <c r="B123" s="56">
        <v>5</v>
      </c>
      <c r="C123" s="15" t="s">
        <v>15</v>
      </c>
      <c r="D123" s="20" t="s">
        <v>141</v>
      </c>
      <c r="E123" s="20" t="s">
        <v>23</v>
      </c>
      <c r="F123" s="20" t="s">
        <v>143</v>
      </c>
      <c r="G123" s="20" t="s">
        <v>28</v>
      </c>
      <c r="H123" s="20" t="s">
        <v>143</v>
      </c>
    </row>
    <row r="125" spans="1:8" ht="31.5">
      <c r="B125" s="5" t="s">
        <v>0</v>
      </c>
      <c r="C125" s="5" t="s">
        <v>1</v>
      </c>
      <c r="D125" s="5" t="str">
        <f>'Α- ΒΟΗΘΟΣ ΒΡΕΦΟΝΗΠΙΟΚΟΜΩΝ '!D127</f>
        <v>ΔΕΥΤΕΡΑ  22/01/2018</v>
      </c>
      <c r="E125" s="5" t="str">
        <f>'Α- ΒΟΗΘΟΣ ΒΡΕΦΟΝΗΠΙΟΚΟΜΩΝ '!E127</f>
        <v>ΤΡΙΤΗ 23/01/2018</v>
      </c>
      <c r="F125" s="5" t="str">
        <f>'Α- ΒΟΗΘΟΣ ΒΡΕΦΟΝΗΠΙΟΚΟΜΩΝ '!F127</f>
        <v>ΤΕΤΑΡΤΗ 24/01/2018</v>
      </c>
      <c r="G125" s="5" t="str">
        <f>'Α- ΒΟΗΘΟΣ ΒΡΕΦΟΝΗΠΙΟΚΟΜΩΝ '!G127</f>
        <v>ΠΕΜΠΤΗ  25/01/2018</v>
      </c>
      <c r="H125" s="5" t="str">
        <f>'Α- ΒΟΗΘΟΣ ΒΡΕΦΟΝΗΠΙΟΚΟΜΩΝ '!H127</f>
        <v>ΠΑΡΑΣΚΕΥΗ 26/01/2018</v>
      </c>
    </row>
    <row r="126" spans="1:8">
      <c r="A126" s="27">
        <v>15</v>
      </c>
      <c r="B126" s="6">
        <v>1</v>
      </c>
      <c r="C126" s="15" t="s">
        <v>11</v>
      </c>
      <c r="D126" s="20"/>
      <c r="E126" s="42"/>
      <c r="F126" s="38"/>
      <c r="G126" s="44"/>
      <c r="H126" s="38"/>
    </row>
    <row r="127" spans="1:8" ht="33.75">
      <c r="B127" s="6">
        <v>2</v>
      </c>
      <c r="C127" s="15" t="s">
        <v>12</v>
      </c>
      <c r="D127" s="20"/>
      <c r="E127" s="20" t="s">
        <v>27</v>
      </c>
      <c r="F127" s="20" t="s">
        <v>140</v>
      </c>
      <c r="G127" s="20" t="s">
        <v>27</v>
      </c>
      <c r="H127" s="20" t="s">
        <v>144</v>
      </c>
    </row>
    <row r="128" spans="1:8" ht="33.75">
      <c r="B128" s="6">
        <v>3</v>
      </c>
      <c r="C128" s="15" t="s">
        <v>13</v>
      </c>
      <c r="D128" s="20"/>
      <c r="E128" s="20" t="s">
        <v>141</v>
      </c>
      <c r="F128" s="20" t="s">
        <v>140</v>
      </c>
      <c r="G128" s="20" t="s">
        <v>27</v>
      </c>
      <c r="H128" s="20" t="s">
        <v>144</v>
      </c>
    </row>
    <row r="129" spans="1:10" ht="33.75">
      <c r="B129" s="6">
        <v>4</v>
      </c>
      <c r="C129" s="15" t="s">
        <v>14</v>
      </c>
      <c r="D129" s="20" t="s">
        <v>141</v>
      </c>
      <c r="E129" s="20" t="s">
        <v>23</v>
      </c>
      <c r="F129" s="20" t="s">
        <v>143</v>
      </c>
      <c r="G129" s="20" t="s">
        <v>28</v>
      </c>
      <c r="H129" s="20" t="s">
        <v>144</v>
      </c>
    </row>
    <row r="130" spans="1:10" ht="22.5">
      <c r="B130" s="56">
        <v>5</v>
      </c>
      <c r="C130" s="15" t="s">
        <v>15</v>
      </c>
      <c r="D130" s="20" t="s">
        <v>141</v>
      </c>
      <c r="E130" s="20" t="s">
        <v>23</v>
      </c>
      <c r="F130" s="20" t="s">
        <v>143</v>
      </c>
      <c r="G130" s="20" t="s">
        <v>28</v>
      </c>
      <c r="H130" s="20" t="s">
        <v>143</v>
      </c>
      <c r="J130" s="49"/>
    </row>
    <row r="132" spans="1:10" ht="31.5">
      <c r="A132" s="2"/>
      <c r="B132" s="5" t="s">
        <v>0</v>
      </c>
      <c r="C132" s="5" t="s">
        <v>1</v>
      </c>
      <c r="D132" s="5" t="str">
        <f>'Α- ΒΟΗΘΟΣ ΒΡΕΦΟΝΗΠΙΟΚΟΜΩΝ '!D134</f>
        <v>ΔΕΥΤΕΡΑ  29/01/2018</v>
      </c>
      <c r="E132" s="5" t="str">
        <f>'Α- ΒΟΗΘΟΣ ΒΡΕΦΟΝΗΠΙΟΚΟΜΩΝ '!E134</f>
        <v>ΤΡΙΤΗ 30/01/2018</v>
      </c>
      <c r="F132" s="5" t="str">
        <f>'Α- ΒΟΗΘΟΣ ΒΡΕΦΟΝΗΠΙΟΚΟΜΩΝ '!F134</f>
        <v>ΤΕΤΑΡΤΗ 31/01/2018</v>
      </c>
      <c r="G132" s="5" t="str">
        <f>'Α- ΒΟΗΘΟΣ ΒΡΕΦΟΝΗΠΙΟΚΟΜΩΝ '!G134</f>
        <v>ΠΕΜΠΤΗ  01/02/2018</v>
      </c>
      <c r="H132" s="5" t="str">
        <f>'Α- ΒΟΗΘΟΣ ΒΡΕΦΟΝΗΠΙΟΚΟΜΩΝ '!H134</f>
        <v>ΠΑΡΑΣΚΕΥΗ 02/02/2018</v>
      </c>
    </row>
    <row r="133" spans="1:10">
      <c r="A133" s="2">
        <v>16</v>
      </c>
      <c r="B133" s="6">
        <v>1</v>
      </c>
      <c r="C133" s="15" t="s">
        <v>11</v>
      </c>
      <c r="D133" s="20"/>
      <c r="E133" s="2"/>
      <c r="F133" s="38"/>
      <c r="G133" s="38"/>
      <c r="H133" s="38"/>
    </row>
    <row r="134" spans="1:10" ht="33.75">
      <c r="A134" s="2"/>
      <c r="B134" s="6">
        <v>2</v>
      </c>
      <c r="C134" s="15" t="s">
        <v>12</v>
      </c>
      <c r="D134" s="20" t="s">
        <v>24</v>
      </c>
      <c r="E134" s="20" t="s">
        <v>27</v>
      </c>
      <c r="F134" s="20" t="s">
        <v>140</v>
      </c>
      <c r="G134" s="20" t="s">
        <v>27</v>
      </c>
      <c r="H134" s="20" t="s">
        <v>144</v>
      </c>
    </row>
    <row r="135" spans="1:10" ht="33.75">
      <c r="A135" s="2"/>
      <c r="B135" s="6">
        <v>3</v>
      </c>
      <c r="C135" s="15" t="s">
        <v>13</v>
      </c>
      <c r="D135" s="20" t="s">
        <v>24</v>
      </c>
      <c r="E135" s="20" t="s">
        <v>141</v>
      </c>
      <c r="F135" s="20" t="s">
        <v>140</v>
      </c>
      <c r="G135" s="20" t="s">
        <v>27</v>
      </c>
      <c r="H135" s="20" t="s">
        <v>144</v>
      </c>
    </row>
    <row r="136" spans="1:10" ht="33.75">
      <c r="A136" s="2"/>
      <c r="B136" s="6">
        <v>4</v>
      </c>
      <c r="C136" s="15" t="s">
        <v>14</v>
      </c>
      <c r="D136" s="20" t="s">
        <v>141</v>
      </c>
      <c r="E136" s="20" t="s">
        <v>23</v>
      </c>
      <c r="F136" s="20" t="s">
        <v>143</v>
      </c>
      <c r="G136" s="20" t="s">
        <v>28</v>
      </c>
      <c r="H136" s="20" t="s">
        <v>144</v>
      </c>
    </row>
    <row r="137" spans="1:10" ht="22.5">
      <c r="A137" s="2"/>
      <c r="B137" s="56">
        <v>5</v>
      </c>
      <c r="C137" s="15" t="s">
        <v>15</v>
      </c>
      <c r="D137" s="20" t="s">
        <v>141</v>
      </c>
      <c r="E137" s="20" t="s">
        <v>23</v>
      </c>
      <c r="F137" s="20" t="s">
        <v>143</v>
      </c>
      <c r="G137" s="20" t="s">
        <v>28</v>
      </c>
      <c r="H137" s="20" t="s">
        <v>143</v>
      </c>
    </row>
    <row r="140" spans="1:10" ht="31.5">
      <c r="B140" s="5" t="s">
        <v>0</v>
      </c>
      <c r="C140" s="5" t="s">
        <v>1</v>
      </c>
      <c r="D140" s="5" t="str">
        <f>'Α- ΒΟΗΘΟΣ ΒΡΕΦΟΝΗΠΙΟΚΟΜΩΝ '!D142</f>
        <v>ΔΕΥΤΕΡΑ  05/02/2018</v>
      </c>
      <c r="E140" s="5" t="str">
        <f>'Α- ΒΟΗΘΟΣ ΒΡΕΦΟΝΗΠΙΟΚΟΜΩΝ '!E142</f>
        <v>ΤΡΙΤΗ 06/02/2018</v>
      </c>
      <c r="F140" s="5" t="str">
        <f>'Α- ΒΟΗΘΟΣ ΒΡΕΦΟΝΗΠΙΟΚΟΜΩΝ '!F142</f>
        <v>ΤΕΤΑΡΤΗ 07/02/2018</v>
      </c>
      <c r="G140" s="5" t="str">
        <f>'Α- ΒΟΗΘΟΣ ΒΡΕΦΟΝΗΠΙΟΚΟΜΩΝ '!G142</f>
        <v>ΠΕΜΠΤΗ  08/02/2018</v>
      </c>
      <c r="H140" s="5" t="str">
        <f>'Α- ΒΟΗΘΟΣ ΒΡΕΦΟΝΗΠΙΟΚΟΜΩΝ '!H142</f>
        <v>ΠΑΡΑΣΚΕΥΗ 09/02/2018</v>
      </c>
    </row>
    <row r="141" spans="1:10">
      <c r="A141" s="27">
        <v>17</v>
      </c>
      <c r="B141" s="6">
        <v>1</v>
      </c>
      <c r="C141" s="15" t="s">
        <v>11</v>
      </c>
      <c r="D141" s="20"/>
      <c r="E141" s="38"/>
      <c r="F141" s="43"/>
      <c r="G141" s="44"/>
      <c r="H141" s="38"/>
    </row>
    <row r="142" spans="1:10" ht="33.75">
      <c r="B142" s="6">
        <v>2</v>
      </c>
      <c r="C142" s="15" t="s">
        <v>12</v>
      </c>
      <c r="D142" s="20" t="s">
        <v>24</v>
      </c>
      <c r="E142" s="20" t="s">
        <v>27</v>
      </c>
      <c r="F142" s="20" t="s">
        <v>140</v>
      </c>
      <c r="G142" s="20" t="s">
        <v>27</v>
      </c>
      <c r="H142" s="20" t="s">
        <v>144</v>
      </c>
    </row>
    <row r="143" spans="1:10" ht="33.75">
      <c r="B143" s="6">
        <v>3</v>
      </c>
      <c r="C143" s="15" t="s">
        <v>13</v>
      </c>
      <c r="D143" s="20" t="s">
        <v>24</v>
      </c>
      <c r="E143" s="20" t="s">
        <v>141</v>
      </c>
      <c r="F143" s="20" t="s">
        <v>140</v>
      </c>
      <c r="G143" s="20" t="s">
        <v>27</v>
      </c>
      <c r="H143" s="20" t="s">
        <v>144</v>
      </c>
    </row>
    <row r="144" spans="1:10" ht="33.75">
      <c r="B144" s="6">
        <v>4</v>
      </c>
      <c r="C144" s="15" t="s">
        <v>14</v>
      </c>
      <c r="D144" s="20" t="s">
        <v>141</v>
      </c>
      <c r="E144" s="20" t="s">
        <v>23</v>
      </c>
      <c r="F144" s="20" t="s">
        <v>143</v>
      </c>
      <c r="G144" s="20" t="s">
        <v>28</v>
      </c>
      <c r="H144" s="20" t="s">
        <v>144</v>
      </c>
    </row>
    <row r="145" spans="2:8" ht="22.5">
      <c r="B145" s="6">
        <v>5</v>
      </c>
      <c r="C145" s="15" t="s">
        <v>15</v>
      </c>
      <c r="D145" s="20" t="s">
        <v>141</v>
      </c>
      <c r="E145" s="20" t="s">
        <v>23</v>
      </c>
      <c r="F145" s="20" t="s">
        <v>143</v>
      </c>
      <c r="G145" s="20" t="s">
        <v>28</v>
      </c>
      <c r="H145" s="20" t="s">
        <v>143</v>
      </c>
    </row>
    <row r="146" spans="2:8">
      <c r="B146" s="6">
        <v>6</v>
      </c>
      <c r="C146" s="15" t="s">
        <v>16</v>
      </c>
      <c r="D146" s="20" t="s">
        <v>141</v>
      </c>
      <c r="E146" s="20" t="s">
        <v>24</v>
      </c>
      <c r="F146" s="20" t="s">
        <v>24</v>
      </c>
      <c r="G146" s="6"/>
      <c r="H146" s="2"/>
    </row>
    <row r="148" spans="2:8" ht="26.25">
      <c r="B148" s="95" t="s">
        <v>19</v>
      </c>
      <c r="C148" s="95"/>
      <c r="D148" s="95"/>
      <c r="E148" s="95"/>
      <c r="F148" s="95"/>
      <c r="G148" s="95"/>
      <c r="H148" s="95"/>
    </row>
    <row r="149" spans="2:8" ht="31.5">
      <c r="B149" s="5" t="s">
        <v>0</v>
      </c>
      <c r="C149" s="5" t="s">
        <v>1</v>
      </c>
      <c r="D149" s="5" t="s">
        <v>89</v>
      </c>
      <c r="E149" s="5" t="s">
        <v>90</v>
      </c>
      <c r="F149" s="5" t="s">
        <v>91</v>
      </c>
      <c r="G149" s="5" t="s">
        <v>92</v>
      </c>
      <c r="H149" s="5" t="s">
        <v>93</v>
      </c>
    </row>
    <row r="150" spans="2:8" ht="33.75">
      <c r="B150" s="6">
        <v>1</v>
      </c>
      <c r="C150" s="15" t="s">
        <v>12</v>
      </c>
      <c r="D150" s="20" t="s">
        <v>24</v>
      </c>
      <c r="E150" s="20" t="s">
        <v>27</v>
      </c>
      <c r="F150" s="20" t="s">
        <v>140</v>
      </c>
      <c r="G150" s="20"/>
      <c r="H150" s="20" t="s">
        <v>144</v>
      </c>
    </row>
    <row r="151" spans="2:8">
      <c r="B151" s="6">
        <v>2</v>
      </c>
      <c r="C151" s="15" t="s">
        <v>13</v>
      </c>
      <c r="D151" s="20"/>
      <c r="E151" s="20"/>
      <c r="F151" s="20"/>
      <c r="G151" s="20"/>
      <c r="H151" s="20"/>
    </row>
    <row r="152" spans="2:8" ht="22.5">
      <c r="B152" s="6">
        <v>3</v>
      </c>
      <c r="C152" s="15" t="s">
        <v>14</v>
      </c>
      <c r="D152" s="20" t="s">
        <v>141</v>
      </c>
      <c r="E152" s="20" t="s">
        <v>23</v>
      </c>
      <c r="F152" s="20" t="s">
        <v>143</v>
      </c>
      <c r="G152" s="20" t="s">
        <v>28</v>
      </c>
      <c r="H152" s="20"/>
    </row>
    <row r="153" spans="2:8">
      <c r="B153" s="6">
        <v>4</v>
      </c>
      <c r="C153" s="15" t="s">
        <v>15</v>
      </c>
      <c r="D153" s="20"/>
      <c r="E153" s="20"/>
      <c r="F153" s="20"/>
      <c r="G153" s="20"/>
      <c r="H153" s="20"/>
    </row>
    <row r="156" spans="2:8" ht="26.25">
      <c r="B156" s="96" t="s">
        <v>20</v>
      </c>
      <c r="C156" s="96"/>
      <c r="D156" s="96"/>
      <c r="E156" s="96"/>
      <c r="F156" s="96"/>
      <c r="G156" s="96"/>
      <c r="H156" s="96"/>
    </row>
    <row r="157" spans="2:8" ht="47.25">
      <c r="B157" s="5" t="s">
        <v>0</v>
      </c>
      <c r="C157" s="5" t="s">
        <v>1</v>
      </c>
      <c r="D157" s="46" t="s">
        <v>124</v>
      </c>
      <c r="E157" s="46" t="s">
        <v>125</v>
      </c>
      <c r="F157" s="46" t="s">
        <v>197</v>
      </c>
      <c r="G157" s="46" t="s">
        <v>198</v>
      </c>
      <c r="H157" s="46" t="s">
        <v>199</v>
      </c>
    </row>
    <row r="158" spans="2:8" ht="33.75">
      <c r="B158" s="6">
        <v>1</v>
      </c>
      <c r="C158" s="15" t="s">
        <v>211</v>
      </c>
      <c r="D158" s="20" t="s">
        <v>24</v>
      </c>
      <c r="E158" s="20" t="s">
        <v>27</v>
      </c>
      <c r="F158" s="20" t="s">
        <v>140</v>
      </c>
      <c r="G158" s="20"/>
      <c r="H158" s="20" t="s">
        <v>144</v>
      </c>
    </row>
    <row r="159" spans="2:8" ht="33.75">
      <c r="B159" s="6">
        <v>1</v>
      </c>
      <c r="C159" s="15"/>
      <c r="D159" s="20" t="s">
        <v>24</v>
      </c>
      <c r="E159" s="20" t="s">
        <v>27</v>
      </c>
      <c r="F159" s="20" t="s">
        <v>140</v>
      </c>
      <c r="G159" s="20"/>
      <c r="H159" s="20" t="s">
        <v>144</v>
      </c>
    </row>
    <row r="160" spans="2:8" ht="33" customHeight="1">
      <c r="B160" s="6">
        <v>2</v>
      </c>
      <c r="C160" s="15" t="s">
        <v>212</v>
      </c>
      <c r="D160" s="20" t="s">
        <v>141</v>
      </c>
      <c r="E160" s="20" t="s">
        <v>23</v>
      </c>
      <c r="F160" s="20" t="s">
        <v>143</v>
      </c>
      <c r="G160" s="20" t="s">
        <v>28</v>
      </c>
      <c r="H160" s="20"/>
    </row>
    <row r="161" spans="2:8" ht="22.5">
      <c r="B161" s="6">
        <v>2</v>
      </c>
      <c r="C161" s="15"/>
      <c r="D161" s="20" t="s">
        <v>141</v>
      </c>
      <c r="E161" s="20" t="s">
        <v>23</v>
      </c>
      <c r="F161" s="20" t="s">
        <v>143</v>
      </c>
      <c r="G161" s="20" t="s">
        <v>28</v>
      </c>
      <c r="H161" s="20"/>
    </row>
    <row r="162" spans="2:8">
      <c r="B162" s="6">
        <v>3</v>
      </c>
      <c r="C162" s="15" t="s">
        <v>213</v>
      </c>
      <c r="D162" s="2"/>
      <c r="E162" s="20"/>
      <c r="F162" s="10"/>
      <c r="G162" s="20"/>
      <c r="H162" s="20"/>
    </row>
    <row r="163" spans="2:8">
      <c r="B163" s="6">
        <v>3</v>
      </c>
      <c r="C163" s="15"/>
      <c r="D163" s="2"/>
      <c r="E163" s="20"/>
      <c r="F163" s="10"/>
      <c r="G163" s="20"/>
      <c r="H163" s="20"/>
    </row>
  </sheetData>
  <mergeCells count="9">
    <mergeCell ref="B156:H156"/>
    <mergeCell ref="B148:H148"/>
    <mergeCell ref="A1:H1"/>
    <mergeCell ref="A3:H3"/>
    <mergeCell ref="B8:B9"/>
    <mergeCell ref="E8:E9"/>
    <mergeCell ref="F8:F9"/>
    <mergeCell ref="G8:G9"/>
    <mergeCell ref="H8:H9"/>
  </mergeCells>
  <printOptions horizontalCentered="1" verticalCentered="1"/>
  <pageMargins left="0" right="0" top="0" bottom="0" header="0" footer="0"/>
  <pageSetup paperSize="9" scale="83" fitToHeight="5" orientation="portrait" r:id="rId1"/>
  <rowBreaks count="13" manualBreakCount="13">
    <brk id="24" max="16383" man="1"/>
    <brk id="32" max="16383" man="1"/>
    <brk id="39" max="16383" man="1"/>
    <brk id="46" max="16383" man="1"/>
    <brk id="52" max="16383" man="1"/>
    <brk id="59" max="16383" man="1"/>
    <brk id="66" max="16383" man="1"/>
    <brk id="80" max="16383" man="1"/>
    <brk id="87" max="16383" man="1"/>
    <brk id="94" max="16383" man="1"/>
    <brk id="101" max="16383" man="1"/>
    <brk id="108" max="16383" man="1"/>
    <brk id="116" max="16383" man="1"/>
  </rowBreaks>
  <legacyDrawing r:id="rId2"/>
  <oleObjects>
    <oleObject progId="Word.Document.8" shapeId="28673" r:id="rId3"/>
    <oleObject progId="Word.Document.8" shapeId="28674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2"/>
  <sheetViews>
    <sheetView topLeftCell="A148" zoomScale="85" zoomScaleNormal="85" workbookViewId="0">
      <selection activeCell="C157" sqref="C157:C161"/>
    </sheetView>
  </sheetViews>
  <sheetFormatPr defaultRowHeight="15"/>
  <cols>
    <col min="1" max="1" width="9.140625" style="27"/>
    <col min="2" max="2" width="25.28515625" style="27" customWidth="1"/>
    <col min="3" max="3" width="16.28515625" style="27" customWidth="1"/>
    <col min="4" max="4" width="16.140625" style="27" customWidth="1"/>
    <col min="5" max="5" width="15.140625" style="27" customWidth="1"/>
    <col min="6" max="6" width="15.7109375" style="27" customWidth="1"/>
    <col min="7" max="7" width="14.5703125" style="27" customWidth="1"/>
    <col min="8" max="8" width="15.85546875" style="27" customWidth="1"/>
    <col min="9" max="16384" width="9.140625" style="27"/>
  </cols>
  <sheetData>
    <row r="1" spans="1:10" ht="23.25">
      <c r="A1" s="103" t="s">
        <v>131</v>
      </c>
      <c r="B1" s="103"/>
      <c r="C1" s="103"/>
      <c r="D1" s="103"/>
      <c r="E1" s="103"/>
      <c r="F1" s="103"/>
      <c r="G1" s="103"/>
      <c r="H1" s="103"/>
    </row>
    <row r="2" spans="1:10" ht="15.75">
      <c r="A2" s="54" t="s">
        <v>22</v>
      </c>
      <c r="B2" s="54"/>
      <c r="C2" s="54"/>
      <c r="D2" s="54"/>
      <c r="E2" s="54"/>
      <c r="F2" s="1"/>
      <c r="G2" s="54"/>
      <c r="H2" s="54"/>
    </row>
    <row r="3" spans="1:10" ht="18" customHeight="1">
      <c r="A3" s="98" t="s">
        <v>205</v>
      </c>
      <c r="B3" s="98"/>
      <c r="C3" s="98"/>
      <c r="D3" s="98"/>
      <c r="E3" s="98"/>
      <c r="F3" s="98"/>
      <c r="G3" s="98"/>
      <c r="H3" s="98"/>
    </row>
    <row r="5" spans="1:10">
      <c r="B5" s="3" t="s">
        <v>9</v>
      </c>
    </row>
    <row r="6" spans="1:10" ht="6" customHeight="1">
      <c r="B6" s="4"/>
    </row>
    <row r="7" spans="1:10" ht="6" customHeight="1" thickBot="1">
      <c r="B7" s="4"/>
    </row>
    <row r="8" spans="1:10" ht="40.5" customHeight="1">
      <c r="B8" s="99" t="s">
        <v>2</v>
      </c>
      <c r="C8" s="25" t="s">
        <v>3</v>
      </c>
      <c r="D8" s="7" t="s">
        <v>3</v>
      </c>
      <c r="E8" s="99" t="s">
        <v>5</v>
      </c>
      <c r="F8" s="99" t="s">
        <v>6</v>
      </c>
      <c r="G8" s="99" t="s">
        <v>7</v>
      </c>
      <c r="H8" s="99" t="s">
        <v>8</v>
      </c>
    </row>
    <row r="9" spans="1:10" ht="12" customHeight="1">
      <c r="B9" s="100"/>
      <c r="C9" s="26" t="s">
        <v>21</v>
      </c>
      <c r="D9" s="9" t="s">
        <v>4</v>
      </c>
      <c r="E9" s="100"/>
      <c r="F9" s="100"/>
      <c r="G9" s="100"/>
      <c r="H9" s="100"/>
    </row>
    <row r="10" spans="1:10">
      <c r="A10" s="2">
        <f>COUNTIF(B24:H147,B10)</f>
        <v>45</v>
      </c>
      <c r="B10" s="20" t="s">
        <v>141</v>
      </c>
      <c r="C10" s="11">
        <v>3</v>
      </c>
      <c r="D10" s="11"/>
      <c r="E10" s="10">
        <f t="shared" ref="E10:E22" si="0">C10+D10</f>
        <v>3</v>
      </c>
      <c r="F10" s="10">
        <f>ROUND(E10*15*0.15,0)</f>
        <v>7</v>
      </c>
      <c r="G10" s="70"/>
      <c r="H10" s="10"/>
      <c r="I10" s="27">
        <f>E10*15</f>
        <v>45</v>
      </c>
      <c r="J10" s="27">
        <f>A10-I10</f>
        <v>0</v>
      </c>
    </row>
    <row r="11" spans="1:10" ht="22.5">
      <c r="A11" s="8">
        <f>COUNTIF(B24:H147,B11)</f>
        <v>45</v>
      </c>
      <c r="B11" s="20" t="s">
        <v>142</v>
      </c>
      <c r="C11" s="10">
        <v>3</v>
      </c>
      <c r="D11" s="10"/>
      <c r="E11" s="10">
        <f t="shared" si="0"/>
        <v>3</v>
      </c>
      <c r="F11" s="10">
        <f>ROUND(E11*15*0.15,0)</f>
        <v>7</v>
      </c>
      <c r="G11" s="10"/>
      <c r="H11" s="10"/>
      <c r="I11" s="27">
        <f t="shared" ref="I11:I22" si="1">E11*15</f>
        <v>45</v>
      </c>
      <c r="J11" s="27">
        <f t="shared" ref="J11:J22" si="2">A11-I11</f>
        <v>0</v>
      </c>
    </row>
    <row r="12" spans="1:10">
      <c r="A12" s="8">
        <f>COUNTIF(B24:H147,B12)</f>
        <v>30</v>
      </c>
      <c r="B12" s="20" t="s">
        <v>23</v>
      </c>
      <c r="C12" s="10">
        <v>2</v>
      </c>
      <c r="D12" s="10"/>
      <c r="E12" s="10">
        <f t="shared" si="0"/>
        <v>2</v>
      </c>
      <c r="F12" s="10">
        <f t="shared" ref="F12:F22" si="3">ROUND(E12*15*0.15,0)</f>
        <v>5</v>
      </c>
      <c r="G12" s="50"/>
      <c r="H12" s="10"/>
      <c r="I12" s="27">
        <f t="shared" si="1"/>
        <v>30</v>
      </c>
      <c r="J12" s="27">
        <f t="shared" si="2"/>
        <v>0</v>
      </c>
    </row>
    <row r="13" spans="1:10">
      <c r="A13" s="8">
        <f>COUNTIF(B24:H147,B13)</f>
        <v>30</v>
      </c>
      <c r="B13" s="20" t="s">
        <v>24</v>
      </c>
      <c r="C13" s="10">
        <v>2</v>
      </c>
      <c r="D13" s="10"/>
      <c r="E13" s="10">
        <f t="shared" si="0"/>
        <v>2</v>
      </c>
      <c r="F13" s="10">
        <f t="shared" si="3"/>
        <v>5</v>
      </c>
      <c r="G13" s="10"/>
      <c r="H13" s="12"/>
      <c r="I13" s="27">
        <f t="shared" si="1"/>
        <v>30</v>
      </c>
      <c r="J13" s="27">
        <f t="shared" si="2"/>
        <v>0</v>
      </c>
    </row>
    <row r="14" spans="1:10" ht="28.5" customHeight="1">
      <c r="A14" s="8">
        <f>COUNTIF(B24:H147,B14)</f>
        <v>45</v>
      </c>
      <c r="B14" s="20" t="s">
        <v>144</v>
      </c>
      <c r="C14" s="10"/>
      <c r="D14" s="10">
        <v>3</v>
      </c>
      <c r="E14" s="10">
        <f t="shared" si="0"/>
        <v>3</v>
      </c>
      <c r="F14" s="10">
        <f t="shared" si="3"/>
        <v>7</v>
      </c>
      <c r="G14" s="10"/>
      <c r="H14" s="10"/>
      <c r="I14" s="27">
        <f t="shared" si="1"/>
        <v>45</v>
      </c>
      <c r="J14" s="27">
        <f t="shared" si="2"/>
        <v>0</v>
      </c>
    </row>
    <row r="15" spans="1:10" ht="22.5">
      <c r="A15" s="8">
        <f>COUNTIF(B24:H147,B15)</f>
        <v>30</v>
      </c>
      <c r="B15" s="20" t="s">
        <v>145</v>
      </c>
      <c r="C15" s="10">
        <v>2</v>
      </c>
      <c r="D15" s="10"/>
      <c r="E15" s="10">
        <f t="shared" si="0"/>
        <v>2</v>
      </c>
      <c r="F15" s="10">
        <f t="shared" si="3"/>
        <v>5</v>
      </c>
      <c r="G15" s="10"/>
      <c r="H15" s="10"/>
      <c r="I15" s="27">
        <f t="shared" si="1"/>
        <v>30</v>
      </c>
      <c r="J15" s="27">
        <f t="shared" si="2"/>
        <v>0</v>
      </c>
    </row>
    <row r="16" spans="1:10" ht="53.25" customHeight="1">
      <c r="A16" s="8">
        <f>COUNTIF(B24:H147,B16)</f>
        <v>30</v>
      </c>
      <c r="B16" s="20" t="s">
        <v>146</v>
      </c>
      <c r="C16" s="10"/>
      <c r="D16" s="10">
        <v>2</v>
      </c>
      <c r="E16" s="10">
        <f t="shared" si="0"/>
        <v>2</v>
      </c>
      <c r="F16" s="10">
        <f t="shared" si="3"/>
        <v>5</v>
      </c>
      <c r="G16" s="10"/>
      <c r="H16" s="10"/>
      <c r="I16" s="27">
        <f t="shared" si="1"/>
        <v>30</v>
      </c>
      <c r="J16" s="27">
        <f t="shared" si="2"/>
        <v>0</v>
      </c>
    </row>
    <row r="17" spans="1:10" ht="22.5">
      <c r="A17" s="8">
        <f>COUNTIF(B24:H147,B17)</f>
        <v>45</v>
      </c>
      <c r="B17" s="20" t="s">
        <v>147</v>
      </c>
      <c r="C17" s="10">
        <v>3</v>
      </c>
      <c r="D17" s="10"/>
      <c r="E17" s="10">
        <f t="shared" si="0"/>
        <v>3</v>
      </c>
      <c r="F17" s="10">
        <f t="shared" si="3"/>
        <v>7</v>
      </c>
      <c r="G17" s="10"/>
      <c r="H17" s="10"/>
      <c r="I17" s="27">
        <f t="shared" si="1"/>
        <v>45</v>
      </c>
      <c r="J17" s="27">
        <f t="shared" si="2"/>
        <v>0</v>
      </c>
    </row>
    <row r="18" spans="1:10">
      <c r="A18" s="8">
        <f>COUNTIF(B24:H147,B18)</f>
        <v>0</v>
      </c>
      <c r="B18" s="10"/>
      <c r="C18" s="10"/>
      <c r="D18" s="10"/>
      <c r="E18" s="10">
        <f t="shared" si="0"/>
        <v>0</v>
      </c>
      <c r="F18" s="10">
        <f t="shared" si="3"/>
        <v>0</v>
      </c>
      <c r="G18" s="10"/>
      <c r="H18" s="10"/>
      <c r="I18" s="27">
        <f t="shared" si="1"/>
        <v>0</v>
      </c>
      <c r="J18" s="27">
        <f t="shared" si="2"/>
        <v>0</v>
      </c>
    </row>
    <row r="19" spans="1:10">
      <c r="A19" s="8">
        <f>COUNTIF(B24:H147,B19)</f>
        <v>0</v>
      </c>
      <c r="B19" s="10"/>
      <c r="C19" s="10"/>
      <c r="D19" s="10"/>
      <c r="E19" s="10">
        <f t="shared" si="0"/>
        <v>0</v>
      </c>
      <c r="F19" s="10">
        <f t="shared" si="3"/>
        <v>0</v>
      </c>
      <c r="G19" s="10"/>
      <c r="H19" s="10"/>
      <c r="I19" s="27">
        <f t="shared" si="1"/>
        <v>0</v>
      </c>
      <c r="J19" s="27">
        <f t="shared" si="2"/>
        <v>0</v>
      </c>
    </row>
    <row r="20" spans="1:10">
      <c r="A20" s="8">
        <f>COUNTIF(B24:H147,B20)</f>
        <v>0</v>
      </c>
      <c r="B20" s="10"/>
      <c r="C20" s="10"/>
      <c r="D20" s="10"/>
      <c r="E20" s="10">
        <f t="shared" si="0"/>
        <v>0</v>
      </c>
      <c r="F20" s="10">
        <f t="shared" si="3"/>
        <v>0</v>
      </c>
      <c r="G20" s="12"/>
      <c r="H20" s="12"/>
      <c r="I20" s="27">
        <f t="shared" si="1"/>
        <v>0</v>
      </c>
      <c r="J20" s="27">
        <f t="shared" si="2"/>
        <v>0</v>
      </c>
    </row>
    <row r="21" spans="1:10">
      <c r="A21" s="8">
        <f>COUNTIF(B24:H147,B21)</f>
        <v>0</v>
      </c>
      <c r="B21" s="10"/>
      <c r="C21" s="10"/>
      <c r="D21" s="10"/>
      <c r="E21" s="10">
        <f t="shared" si="0"/>
        <v>0</v>
      </c>
      <c r="F21" s="10">
        <f t="shared" si="3"/>
        <v>0</v>
      </c>
      <c r="G21" s="10"/>
      <c r="H21" s="10"/>
      <c r="I21" s="27">
        <f t="shared" si="1"/>
        <v>0</v>
      </c>
      <c r="J21" s="27">
        <f t="shared" si="2"/>
        <v>0</v>
      </c>
    </row>
    <row r="22" spans="1:10">
      <c r="A22" s="8">
        <f>COUNTIF(B24:H147,B22)</f>
        <v>0</v>
      </c>
      <c r="B22" s="10"/>
      <c r="C22" s="10"/>
      <c r="D22" s="10"/>
      <c r="E22" s="10">
        <f t="shared" si="0"/>
        <v>0</v>
      </c>
      <c r="F22" s="10">
        <f t="shared" si="3"/>
        <v>0</v>
      </c>
      <c r="G22" s="10"/>
      <c r="H22" s="10"/>
      <c r="I22" s="27">
        <f t="shared" si="1"/>
        <v>0</v>
      </c>
      <c r="J22" s="27">
        <f t="shared" si="2"/>
        <v>0</v>
      </c>
    </row>
    <row r="23" spans="1:10">
      <c r="A23" s="27">
        <f>SUM(A10:A22)</f>
        <v>300</v>
      </c>
    </row>
    <row r="27" spans="1:10" ht="31.5">
      <c r="A27" s="27">
        <v>1</v>
      </c>
      <c r="B27" s="5" t="s">
        <v>0</v>
      </c>
      <c r="C27" s="5" t="s">
        <v>1</v>
      </c>
      <c r="D27" s="5" t="str">
        <f>'Α- ΒΟΗΘΟΣ ΒΡΕΦΟΝΗΠΙΟΚΟΜΩΝ '!D29</f>
        <v>ΔΕΥΤΕΡΑ   02/10/2017</v>
      </c>
      <c r="E27" s="5" t="str">
        <f>'Α- ΒΟΗΘΟΣ ΒΡΕΦΟΝΗΠΙΟΚΟΜΩΝ '!E29</f>
        <v>ΤΡΙΤΗ 03/10/2017</v>
      </c>
      <c r="F27" s="5" t="str">
        <f>'Α- ΒΟΗΘΟΣ ΒΡΕΦΟΝΗΠΙΟΚΟΜΩΝ '!F29</f>
        <v>ΤΕΤΑΡΤΗ 04/10/2017</v>
      </c>
      <c r="G27" s="5" t="str">
        <f>'Α- ΒΟΗΘΟΣ ΒΡΕΦΟΝΗΠΙΟΚΟΜΩΝ '!G29</f>
        <v>ΠΕΜΠΤΗ  05/10/2017</v>
      </c>
      <c r="H27" s="5" t="str">
        <f>'Α- ΒΟΗΘΟΣ ΒΡΕΦΟΝΗΠΙΟΚΟΜΩΝ '!H29</f>
        <v>ΠΑΡΑΣΚΕΥΗ 06/10/2017</v>
      </c>
    </row>
    <row r="28" spans="1:10">
      <c r="B28" s="6">
        <v>1</v>
      </c>
      <c r="C28" s="15" t="s">
        <v>11</v>
      </c>
      <c r="D28" s="20"/>
      <c r="E28" s="42"/>
      <c r="F28" s="38"/>
      <c r="G28" s="44"/>
      <c r="H28" s="20"/>
    </row>
    <row r="29" spans="1:10">
      <c r="B29" s="6">
        <v>2</v>
      </c>
      <c r="C29" s="15" t="s">
        <v>12</v>
      </c>
      <c r="D29" s="20"/>
      <c r="E29" s="20"/>
      <c r="F29" s="20"/>
      <c r="G29" s="20"/>
      <c r="H29" s="20"/>
    </row>
    <row r="30" spans="1:10">
      <c r="B30" s="6">
        <v>3</v>
      </c>
      <c r="C30" s="15" t="s">
        <v>13</v>
      </c>
      <c r="D30" s="20"/>
      <c r="E30" s="20"/>
      <c r="F30" s="20"/>
      <c r="G30" s="20"/>
      <c r="H30" s="20"/>
    </row>
    <row r="31" spans="1:10">
      <c r="B31" s="6">
        <v>4</v>
      </c>
      <c r="C31" s="15" t="s">
        <v>14</v>
      </c>
      <c r="D31" s="20"/>
      <c r="E31" s="20"/>
      <c r="F31" s="20"/>
      <c r="G31" s="20"/>
      <c r="H31" s="20"/>
    </row>
    <row r="32" spans="1:10">
      <c r="B32" s="64">
        <v>5</v>
      </c>
      <c r="C32" s="15" t="s">
        <v>15</v>
      </c>
      <c r="D32" s="20"/>
      <c r="E32" s="20"/>
      <c r="F32" s="20"/>
      <c r="G32" s="20"/>
      <c r="H32" s="20"/>
    </row>
    <row r="34" spans="1:8" ht="31.5">
      <c r="A34" s="27">
        <v>2</v>
      </c>
      <c r="B34" s="5" t="s">
        <v>0</v>
      </c>
      <c r="C34" s="5" t="s">
        <v>1</v>
      </c>
      <c r="D34" s="5" t="str">
        <f>'Α- ΒΟΗΘΟΣ ΒΡΕΦΟΝΗΠΙΟΚΟΜΩΝ '!D36</f>
        <v>ΔΕΥΤΕΡΑ  09/10/2017</v>
      </c>
      <c r="E34" s="5" t="str">
        <f>'Α- ΒΟΗΘΟΣ ΒΡΕΦΟΝΗΠΙΟΚΟΜΩΝ '!E36</f>
        <v>ΤΡΙΤΗ 10/10/2017</v>
      </c>
      <c r="F34" s="5" t="str">
        <f>'Α- ΒΟΗΘΟΣ ΒΡΕΦΟΝΗΠΙΟΚΟΜΩΝ '!F36</f>
        <v>ΤΕΤΑΡΤΗ 11/10/2017</v>
      </c>
      <c r="G34" s="5" t="str">
        <f>'Α- ΒΟΗΘΟΣ ΒΡΕΦΟΝΗΠΙΟΚΟΜΩΝ '!G36</f>
        <v>ΠΕΜΠΤΗ  12/10/2017</v>
      </c>
      <c r="H34" s="5" t="str">
        <f>'Α- ΒΟΗΘΟΣ ΒΡΕΦΟΝΗΠΙΟΚΟΜΩΝ '!H36</f>
        <v>ΠΑΡΑΣΚΕΥΗ 13/10/2017</v>
      </c>
    </row>
    <row r="35" spans="1:8">
      <c r="B35" s="6">
        <v>1</v>
      </c>
      <c r="C35" s="15" t="s">
        <v>11</v>
      </c>
      <c r="D35" s="20"/>
      <c r="E35" s="42"/>
      <c r="F35" s="38"/>
      <c r="G35" s="44"/>
      <c r="H35" s="20"/>
    </row>
    <row r="36" spans="1:8">
      <c r="B36" s="6">
        <v>2</v>
      </c>
      <c r="C36" s="15" t="s">
        <v>12</v>
      </c>
      <c r="D36" s="20"/>
      <c r="E36" s="42"/>
      <c r="F36" s="38"/>
      <c r="G36" s="44"/>
      <c r="H36" s="20"/>
    </row>
    <row r="37" spans="1:8">
      <c r="B37" s="6">
        <v>3</v>
      </c>
      <c r="C37" s="15" t="s">
        <v>13</v>
      </c>
      <c r="D37" s="38"/>
      <c r="E37" s="20"/>
      <c r="F37" s="43"/>
      <c r="G37" s="38"/>
      <c r="H37" s="20"/>
    </row>
    <row r="38" spans="1:8">
      <c r="B38" s="6">
        <v>4</v>
      </c>
      <c r="C38" s="15" t="s">
        <v>14</v>
      </c>
      <c r="D38" s="2"/>
      <c r="E38" s="20"/>
      <c r="F38" s="42"/>
      <c r="G38" s="43"/>
      <c r="H38" s="20"/>
    </row>
    <row r="39" spans="1:8">
      <c r="B39" s="64">
        <v>5</v>
      </c>
      <c r="C39" s="15" t="s">
        <v>15</v>
      </c>
      <c r="D39" s="2"/>
      <c r="E39" s="2"/>
      <c r="F39" s="2"/>
      <c r="G39" s="2"/>
      <c r="H39" s="2"/>
    </row>
    <row r="41" spans="1:8" ht="31.5">
      <c r="A41" s="27">
        <v>3</v>
      </c>
      <c r="B41" s="5" t="s">
        <v>0</v>
      </c>
      <c r="C41" s="5" t="s">
        <v>1</v>
      </c>
      <c r="D41" s="5" t="str">
        <f>'Α- ΒΟΗΘΟΣ ΒΡΕΦΟΝΗΠΙΟΚΟΜΩΝ '!D43</f>
        <v>ΔΕΥΤΕΡΑ  16/10/2017</v>
      </c>
      <c r="E41" s="5" t="str">
        <f>'Α- ΒΟΗΘΟΣ ΒΡΕΦΟΝΗΠΙΟΚΟΜΩΝ '!E43</f>
        <v>ΤΡΙΤΗ 17/10/2017</v>
      </c>
      <c r="F41" s="5" t="str">
        <f>'Α- ΒΟΗΘΟΣ ΒΡΕΦΟΝΗΠΙΟΚΟΜΩΝ '!F43</f>
        <v>ΤΕΤΑΡΤΗ 18/10/2017</v>
      </c>
      <c r="G41" s="5" t="str">
        <f>'Α- ΒΟΗΘΟΣ ΒΡΕΦΟΝΗΠΙΟΚΟΜΩΝ '!G43</f>
        <v>ΠΕΜΠΤΗ  19/10/2017</v>
      </c>
      <c r="H41" s="5" t="str">
        <f>'Α- ΒΟΗΘΟΣ ΒΡΕΦΟΝΗΠΙΟΚΟΜΩΝ '!H43</f>
        <v>ΠΑΡΑΣΚΕΥΗ 20/10/2017</v>
      </c>
    </row>
    <row r="42" spans="1:8">
      <c r="B42" s="6">
        <v>1</v>
      </c>
      <c r="C42" s="15" t="s">
        <v>11</v>
      </c>
      <c r="D42" s="20"/>
      <c r="E42" s="42"/>
      <c r="F42" s="38"/>
      <c r="G42" s="44"/>
      <c r="H42" s="20"/>
    </row>
    <row r="43" spans="1:8" ht="33.75">
      <c r="B43" s="6">
        <v>2</v>
      </c>
      <c r="C43" s="15" t="s">
        <v>12</v>
      </c>
      <c r="D43" s="20" t="s">
        <v>141</v>
      </c>
      <c r="E43" s="20" t="s">
        <v>141</v>
      </c>
      <c r="F43" s="20" t="s">
        <v>145</v>
      </c>
      <c r="G43" s="20" t="s">
        <v>144</v>
      </c>
      <c r="H43" s="20" t="s">
        <v>23</v>
      </c>
    </row>
    <row r="44" spans="1:8" ht="33.75">
      <c r="B44" s="6">
        <v>3</v>
      </c>
      <c r="C44" s="15" t="s">
        <v>13</v>
      </c>
      <c r="D44" s="20" t="s">
        <v>141</v>
      </c>
      <c r="E44" s="20" t="s">
        <v>142</v>
      </c>
      <c r="F44" s="20" t="s">
        <v>145</v>
      </c>
      <c r="G44" s="20" t="s">
        <v>144</v>
      </c>
      <c r="H44" s="20" t="s">
        <v>24</v>
      </c>
    </row>
    <row r="45" spans="1:8" ht="33.75">
      <c r="B45" s="6">
        <v>4</v>
      </c>
      <c r="C45" s="15" t="s">
        <v>14</v>
      </c>
      <c r="D45" s="20" t="s">
        <v>147</v>
      </c>
      <c r="E45" s="20" t="s">
        <v>146</v>
      </c>
      <c r="F45" s="20" t="s">
        <v>147</v>
      </c>
      <c r="G45" s="20" t="s">
        <v>144</v>
      </c>
      <c r="H45" s="20" t="s">
        <v>24</v>
      </c>
    </row>
    <row r="46" spans="1:8" ht="33.75">
      <c r="B46" s="64">
        <v>5</v>
      </c>
      <c r="C46" s="15" t="s">
        <v>15</v>
      </c>
      <c r="D46" s="20" t="s">
        <v>147</v>
      </c>
      <c r="E46" s="20" t="s">
        <v>146</v>
      </c>
      <c r="F46" s="20" t="s">
        <v>23</v>
      </c>
      <c r="G46" s="20" t="s">
        <v>142</v>
      </c>
      <c r="H46" s="20" t="s">
        <v>142</v>
      </c>
    </row>
    <row r="48" spans="1:8" ht="31.5">
      <c r="B48" s="5" t="s">
        <v>0</v>
      </c>
      <c r="C48" s="5" t="s">
        <v>1</v>
      </c>
      <c r="D48" s="5" t="str">
        <f>'Α- ΒΟΗΘΟΣ ΒΡΕΦΟΝΗΠΙΟΚΟΜΩΝ '!D50</f>
        <v>ΔΕΥΤΕΡΑ  23/10/2017</v>
      </c>
      <c r="E48" s="5" t="str">
        <f>'Α- ΒΟΗΘΟΣ ΒΡΕΦΟΝΗΠΙΟΚΟΜΩΝ '!E50</f>
        <v>ΤΡΙΤΗ 24/10/2017</v>
      </c>
      <c r="F48" s="5" t="str">
        <f>'Α- ΒΟΗΘΟΣ ΒΡΕΦΟΝΗΠΙΟΚΟΜΩΝ '!F50</f>
        <v>ΤΕΤΑΡΤΗ 25/10/2017</v>
      </c>
      <c r="G48" s="5" t="str">
        <f>'Α- ΒΟΗΘΟΣ ΒΡΕΦΟΝΗΠΙΟΚΟΜΩΝ '!G50</f>
        <v>ΠΕΜΠΤΗ  26/102017</v>
      </c>
      <c r="H48" s="5" t="str">
        <f>'Α- ΒΟΗΘΟΣ ΒΡΕΦΟΝΗΠΙΟΚΟΜΩΝ '!H50</f>
        <v>ΠΑΡΑΣΚΕΥΗ 27/10/2017</v>
      </c>
    </row>
    <row r="49" spans="1:8">
      <c r="A49" s="27">
        <v>4</v>
      </c>
      <c r="B49" s="6">
        <v>1</v>
      </c>
      <c r="C49" s="15" t="s">
        <v>11</v>
      </c>
      <c r="D49" s="20"/>
      <c r="E49" s="42"/>
      <c r="F49" s="38"/>
      <c r="G49" s="44"/>
      <c r="H49" s="20"/>
    </row>
    <row r="50" spans="1:8" ht="33.75">
      <c r="B50" s="6">
        <v>2</v>
      </c>
      <c r="C50" s="15" t="s">
        <v>12</v>
      </c>
      <c r="D50" s="20" t="s">
        <v>141</v>
      </c>
      <c r="E50" s="20" t="s">
        <v>141</v>
      </c>
      <c r="F50" s="20" t="s">
        <v>145</v>
      </c>
      <c r="G50" s="20" t="s">
        <v>144</v>
      </c>
      <c r="H50" s="20" t="s">
        <v>23</v>
      </c>
    </row>
    <row r="51" spans="1:8" ht="33.75">
      <c r="B51" s="6">
        <v>3</v>
      </c>
      <c r="C51" s="15" t="s">
        <v>13</v>
      </c>
      <c r="D51" s="20" t="s">
        <v>141</v>
      </c>
      <c r="E51" s="20" t="s">
        <v>142</v>
      </c>
      <c r="F51" s="20" t="s">
        <v>145</v>
      </c>
      <c r="G51" s="20" t="s">
        <v>144</v>
      </c>
      <c r="H51" s="20" t="s">
        <v>24</v>
      </c>
    </row>
    <row r="52" spans="1:8" ht="33.75">
      <c r="B52" s="6">
        <v>4</v>
      </c>
      <c r="C52" s="15" t="s">
        <v>14</v>
      </c>
      <c r="D52" s="20" t="s">
        <v>147</v>
      </c>
      <c r="E52" s="20" t="s">
        <v>146</v>
      </c>
      <c r="F52" s="20" t="s">
        <v>147</v>
      </c>
      <c r="G52" s="20" t="s">
        <v>144</v>
      </c>
      <c r="H52" s="20" t="s">
        <v>24</v>
      </c>
    </row>
    <row r="53" spans="1:8" ht="33.75">
      <c r="B53" s="64">
        <v>5</v>
      </c>
      <c r="C53" s="15" t="s">
        <v>15</v>
      </c>
      <c r="D53" s="20" t="s">
        <v>147</v>
      </c>
      <c r="E53" s="20" t="s">
        <v>146</v>
      </c>
      <c r="F53" s="20" t="s">
        <v>23</v>
      </c>
      <c r="G53" s="20" t="s">
        <v>142</v>
      </c>
      <c r="H53" s="20" t="s">
        <v>142</v>
      </c>
    </row>
    <row r="54" spans="1:8" ht="31.5">
      <c r="A54" s="27">
        <v>5</v>
      </c>
      <c r="B54" s="5" t="s">
        <v>0</v>
      </c>
      <c r="C54" s="5" t="s">
        <v>1</v>
      </c>
      <c r="D54" s="5" t="str">
        <f>'Α- ΒΟΗΘΟΣ ΒΡΕΦΟΝΗΠΙΟΚΟΜΩΝ '!D56</f>
        <v>ΔΕΥΤΕΡΑ  30/10/2017</v>
      </c>
      <c r="E54" s="5" t="str">
        <f>'Α- ΒΟΗΘΟΣ ΒΡΕΦΟΝΗΠΙΟΚΟΜΩΝ '!E56</f>
        <v>ΤΡΙΤΗ 31/10/2017</v>
      </c>
      <c r="F54" s="5" t="str">
        <f>'Α- ΒΟΗΘΟΣ ΒΡΕΦΟΝΗΠΙΟΚΟΜΩΝ '!F56</f>
        <v>ΤΕΤΑΡΤΗ 01/11/2017</v>
      </c>
      <c r="G54" s="5" t="str">
        <f>'Α- ΒΟΗΘΟΣ ΒΡΕΦΟΝΗΠΙΟΚΟΜΩΝ '!G56</f>
        <v>ΠΕΜΠΤΗ  02/11/2017</v>
      </c>
      <c r="H54" s="5" t="str">
        <f>'Α- ΒΟΗΘΟΣ ΒΡΕΦΟΝΗΠΙΟΚΟΜΩΝ '!H56</f>
        <v>ΠΑΡΑΣΚΕΥΗ 03/11/2017</v>
      </c>
    </row>
    <row r="55" spans="1:8">
      <c r="B55" s="6">
        <v>1</v>
      </c>
      <c r="C55" s="15" t="s">
        <v>11</v>
      </c>
      <c r="D55" s="20"/>
      <c r="E55" s="42"/>
      <c r="F55" s="38"/>
      <c r="G55" s="44"/>
      <c r="H55" s="20"/>
    </row>
    <row r="56" spans="1:8" ht="33.75">
      <c r="B56" s="6">
        <v>2</v>
      </c>
      <c r="C56" s="15" t="s">
        <v>12</v>
      </c>
      <c r="D56" s="20" t="s">
        <v>141</v>
      </c>
      <c r="E56" s="20" t="s">
        <v>141</v>
      </c>
      <c r="F56" s="20" t="s">
        <v>145</v>
      </c>
      <c r="G56" s="20" t="s">
        <v>144</v>
      </c>
      <c r="H56" s="20" t="s">
        <v>23</v>
      </c>
    </row>
    <row r="57" spans="1:8" ht="33.75">
      <c r="B57" s="6">
        <v>3</v>
      </c>
      <c r="C57" s="15" t="s">
        <v>13</v>
      </c>
      <c r="D57" s="20" t="s">
        <v>141</v>
      </c>
      <c r="E57" s="20" t="s">
        <v>142</v>
      </c>
      <c r="F57" s="20" t="s">
        <v>145</v>
      </c>
      <c r="G57" s="20" t="s">
        <v>144</v>
      </c>
      <c r="H57" s="20" t="s">
        <v>24</v>
      </c>
    </row>
    <row r="58" spans="1:8" ht="33.75">
      <c r="B58" s="6">
        <v>4</v>
      </c>
      <c r="C58" s="15" t="s">
        <v>14</v>
      </c>
      <c r="D58" s="20" t="s">
        <v>147</v>
      </c>
      <c r="E58" s="20" t="s">
        <v>146</v>
      </c>
      <c r="F58" s="20" t="s">
        <v>147</v>
      </c>
      <c r="G58" s="20" t="s">
        <v>144</v>
      </c>
      <c r="H58" s="20" t="s">
        <v>24</v>
      </c>
    </row>
    <row r="59" spans="1:8" ht="33.75">
      <c r="B59" s="64">
        <v>5</v>
      </c>
      <c r="C59" s="15" t="s">
        <v>15</v>
      </c>
      <c r="D59" s="20" t="s">
        <v>147</v>
      </c>
      <c r="E59" s="20" t="s">
        <v>146</v>
      </c>
      <c r="F59" s="20" t="s">
        <v>23</v>
      </c>
      <c r="G59" s="20" t="s">
        <v>142</v>
      </c>
      <c r="H59" s="20" t="s">
        <v>142</v>
      </c>
    </row>
    <row r="61" spans="1:8" ht="31.5">
      <c r="A61" s="27">
        <v>6</v>
      </c>
      <c r="B61" s="5" t="s">
        <v>0</v>
      </c>
      <c r="C61" s="5" t="s">
        <v>1</v>
      </c>
      <c r="D61" s="5" t="str">
        <f>'Α- ΒΟΗΘΟΣ ΒΡΕΦΟΝΗΠΙΟΚΟΜΩΝ '!D63</f>
        <v>ΔΕΥΤΕΡΑ  06/11/2017</v>
      </c>
      <c r="E61" s="5" t="str">
        <f>'Α- ΒΟΗΘΟΣ ΒΡΕΦΟΝΗΠΙΟΚΟΜΩΝ '!E63</f>
        <v>ΤΡΙΤΗ 07/11/2017</v>
      </c>
      <c r="F61" s="5" t="str">
        <f>'Α- ΒΟΗΘΟΣ ΒΡΕΦΟΝΗΠΙΟΚΟΜΩΝ '!F63</f>
        <v>ΤΕΤΑΡΤΗ 08/11/2017</v>
      </c>
      <c r="G61" s="5" t="str">
        <f>'Α- ΒΟΗΘΟΣ ΒΡΕΦΟΝΗΠΙΟΚΟΜΩΝ '!G63</f>
        <v>ΠΕΜΠΤΗ  09/11/2017</v>
      </c>
      <c r="H61" s="5" t="str">
        <f>'Α- ΒΟΗΘΟΣ ΒΡΕΦΟΝΗΠΙΟΚΟΜΩΝ '!H63</f>
        <v>ΠΑΡΑΣΚΕΥΗ 10/11/2017</v>
      </c>
    </row>
    <row r="62" spans="1:8">
      <c r="B62" s="6">
        <v>1</v>
      </c>
      <c r="C62" s="15" t="s">
        <v>11</v>
      </c>
      <c r="D62" s="20"/>
      <c r="E62" s="42"/>
      <c r="F62" s="38"/>
      <c r="G62" s="44"/>
      <c r="H62" s="20"/>
    </row>
    <row r="63" spans="1:8" ht="33.75">
      <c r="B63" s="6">
        <v>2</v>
      </c>
      <c r="C63" s="15" t="s">
        <v>12</v>
      </c>
      <c r="D63" s="20" t="s">
        <v>141</v>
      </c>
      <c r="E63" s="20" t="s">
        <v>141</v>
      </c>
      <c r="F63" s="20" t="s">
        <v>145</v>
      </c>
      <c r="G63" s="20" t="s">
        <v>144</v>
      </c>
      <c r="H63" s="20" t="s">
        <v>23</v>
      </c>
    </row>
    <row r="64" spans="1:8" ht="33.75">
      <c r="B64" s="6">
        <v>3</v>
      </c>
      <c r="C64" s="15" t="s">
        <v>13</v>
      </c>
      <c r="D64" s="20" t="s">
        <v>141</v>
      </c>
      <c r="E64" s="20" t="s">
        <v>142</v>
      </c>
      <c r="F64" s="20" t="s">
        <v>145</v>
      </c>
      <c r="G64" s="20" t="s">
        <v>144</v>
      </c>
      <c r="H64" s="20" t="s">
        <v>24</v>
      </c>
    </row>
    <row r="65" spans="1:8" ht="33.75">
      <c r="B65" s="6">
        <v>4</v>
      </c>
      <c r="C65" s="15" t="s">
        <v>14</v>
      </c>
      <c r="D65" s="20" t="s">
        <v>147</v>
      </c>
      <c r="E65" s="20" t="s">
        <v>146</v>
      </c>
      <c r="F65" s="20" t="s">
        <v>147</v>
      </c>
      <c r="G65" s="20" t="s">
        <v>144</v>
      </c>
      <c r="H65" s="20" t="s">
        <v>24</v>
      </c>
    </row>
    <row r="66" spans="1:8" ht="33.75">
      <c r="B66" s="64">
        <v>5</v>
      </c>
      <c r="C66" s="15" t="s">
        <v>15</v>
      </c>
      <c r="D66" s="20" t="s">
        <v>147</v>
      </c>
      <c r="E66" s="20" t="s">
        <v>146</v>
      </c>
      <c r="F66" s="20" t="s">
        <v>23</v>
      </c>
      <c r="G66" s="20" t="s">
        <v>142</v>
      </c>
      <c r="H66" s="20" t="s">
        <v>142</v>
      </c>
    </row>
    <row r="68" spans="1:8" ht="31.5">
      <c r="A68" s="27">
        <v>7</v>
      </c>
      <c r="B68" s="5" t="s">
        <v>0</v>
      </c>
      <c r="C68" s="5" t="s">
        <v>1</v>
      </c>
      <c r="D68" s="5" t="str">
        <f>'Α- ΒΟΗΘΟΣ ΒΡΕΦΟΝΗΠΙΟΚΟΜΩΝ '!D70</f>
        <v>ΔΕΥΤΕΡΑ  13/11/2017</v>
      </c>
      <c r="E68" s="5" t="str">
        <f>'Α- ΒΟΗΘΟΣ ΒΡΕΦΟΝΗΠΙΟΚΟΜΩΝ '!E70</f>
        <v>ΤΡΙΤΗ 14/11/2017</v>
      </c>
      <c r="F68" s="5" t="str">
        <f>'Α- ΒΟΗΘΟΣ ΒΡΕΦΟΝΗΠΙΟΚΟΜΩΝ '!F70</f>
        <v>ΤΕΤΑΡΤΗ 15/11/2017</v>
      </c>
      <c r="G68" s="5" t="str">
        <f>'Α- ΒΟΗΘΟΣ ΒΡΕΦΟΝΗΠΙΟΚΟΜΩΝ '!G70</f>
        <v>ΠΕΜΠΤΗ  16/11/2017</v>
      </c>
      <c r="H68" s="5" t="str">
        <f>'Α- ΒΟΗΘΟΣ ΒΡΕΦΟΝΗΠΙΟΚΟΜΩΝ '!H70</f>
        <v>ΠΑΡΑΣΚΕΥΗ 17/11/2017</v>
      </c>
    </row>
    <row r="69" spans="1:8">
      <c r="B69" s="6">
        <v>1</v>
      </c>
      <c r="C69" s="15" t="s">
        <v>11</v>
      </c>
      <c r="D69" s="20"/>
      <c r="E69" s="42"/>
      <c r="F69" s="38"/>
      <c r="G69" s="44"/>
      <c r="H69" s="20"/>
    </row>
    <row r="70" spans="1:8" ht="33.75">
      <c r="B70" s="6">
        <v>2</v>
      </c>
      <c r="C70" s="15" t="s">
        <v>12</v>
      </c>
      <c r="D70" s="20" t="s">
        <v>141</v>
      </c>
      <c r="E70" s="20" t="s">
        <v>141</v>
      </c>
      <c r="F70" s="20" t="s">
        <v>145</v>
      </c>
      <c r="G70" s="20" t="s">
        <v>144</v>
      </c>
      <c r="H70" s="20" t="s">
        <v>23</v>
      </c>
    </row>
    <row r="71" spans="1:8" ht="33.75">
      <c r="B71" s="6">
        <v>3</v>
      </c>
      <c r="C71" s="15" t="s">
        <v>13</v>
      </c>
      <c r="D71" s="20" t="s">
        <v>141</v>
      </c>
      <c r="E71" s="20" t="s">
        <v>142</v>
      </c>
      <c r="F71" s="20" t="s">
        <v>145</v>
      </c>
      <c r="G71" s="20" t="s">
        <v>144</v>
      </c>
      <c r="H71" s="20" t="s">
        <v>24</v>
      </c>
    </row>
    <row r="72" spans="1:8" ht="33.75">
      <c r="B72" s="6">
        <v>4</v>
      </c>
      <c r="C72" s="15" t="s">
        <v>14</v>
      </c>
      <c r="D72" s="20" t="s">
        <v>147</v>
      </c>
      <c r="E72" s="20" t="s">
        <v>146</v>
      </c>
      <c r="F72" s="20" t="s">
        <v>147</v>
      </c>
      <c r="G72" s="20" t="s">
        <v>144</v>
      </c>
      <c r="H72" s="20" t="s">
        <v>24</v>
      </c>
    </row>
    <row r="73" spans="1:8" ht="33.75">
      <c r="B73" s="64">
        <v>5</v>
      </c>
      <c r="C73" s="15" t="s">
        <v>15</v>
      </c>
      <c r="D73" s="20" t="s">
        <v>147</v>
      </c>
      <c r="E73" s="20" t="s">
        <v>146</v>
      </c>
      <c r="F73" s="20" t="s">
        <v>23</v>
      </c>
      <c r="G73" s="20" t="s">
        <v>142</v>
      </c>
    </row>
    <row r="74" spans="1:8">
      <c r="D74" s="14"/>
      <c r="E74" s="14"/>
      <c r="F74" s="14"/>
      <c r="G74" s="14"/>
      <c r="H74" s="14"/>
    </row>
    <row r="75" spans="1:8" ht="31.5">
      <c r="A75" s="27">
        <v>8</v>
      </c>
      <c r="B75" s="5" t="s">
        <v>0</v>
      </c>
      <c r="C75" s="5" t="s">
        <v>1</v>
      </c>
      <c r="D75" s="5" t="str">
        <f>'Α- ΒΟΗΘΟΣ ΒΡΕΦΟΝΗΠΙΟΚΟΜΩΝ '!D77</f>
        <v>ΔΕΥΤΕΡΑ  20/11/2017</v>
      </c>
      <c r="E75" s="5" t="str">
        <f>'Α- ΒΟΗΘΟΣ ΒΡΕΦΟΝΗΠΙΟΚΟΜΩΝ '!E77</f>
        <v>ΤΡΙΤΗ 21/11/2017</v>
      </c>
      <c r="F75" s="5" t="str">
        <f>'Α- ΒΟΗΘΟΣ ΒΡΕΦΟΝΗΠΙΟΚΟΜΩΝ '!F77</f>
        <v>ΤΕΤΑΡΤΗ 22/11/2017</v>
      </c>
      <c r="G75" s="5" t="str">
        <f>'Α- ΒΟΗΘΟΣ ΒΡΕΦΟΝΗΠΙΟΚΟΜΩΝ '!G77</f>
        <v>ΠΕΜΠΤΗ  23/11/2017</v>
      </c>
      <c r="H75" s="5" t="str">
        <f>'Α- ΒΟΗΘΟΣ ΒΡΕΦΟΝΗΠΙΟΚΟΜΩΝ '!H77</f>
        <v>ΠΑΡΑΣΚΕΥΗ 24/11/2017</v>
      </c>
    </row>
    <row r="76" spans="1:8">
      <c r="B76" s="6">
        <v>1</v>
      </c>
      <c r="C76" s="15" t="s">
        <v>11</v>
      </c>
      <c r="D76" s="20"/>
      <c r="E76" s="42"/>
      <c r="F76" s="38"/>
      <c r="G76" s="44"/>
      <c r="H76" s="20"/>
    </row>
    <row r="77" spans="1:8" ht="33.75">
      <c r="B77" s="6">
        <v>2</v>
      </c>
      <c r="C77" s="15" t="s">
        <v>12</v>
      </c>
      <c r="D77" s="20" t="s">
        <v>141</v>
      </c>
      <c r="E77" s="20" t="s">
        <v>141</v>
      </c>
      <c r="F77" s="20" t="s">
        <v>145</v>
      </c>
      <c r="G77" s="20" t="s">
        <v>144</v>
      </c>
      <c r="H77" s="38" t="s">
        <v>24</v>
      </c>
    </row>
    <row r="78" spans="1:8" ht="33.75">
      <c r="B78" s="6">
        <v>3</v>
      </c>
      <c r="C78" s="15" t="s">
        <v>13</v>
      </c>
      <c r="D78" s="20" t="s">
        <v>141</v>
      </c>
      <c r="E78" s="20" t="s">
        <v>142</v>
      </c>
      <c r="F78" s="20" t="s">
        <v>145</v>
      </c>
      <c r="G78" s="20" t="s">
        <v>144</v>
      </c>
      <c r="H78" s="38" t="s">
        <v>24</v>
      </c>
    </row>
    <row r="79" spans="1:8" ht="33.75">
      <c r="B79" s="6">
        <v>4</v>
      </c>
      <c r="C79" s="15" t="s">
        <v>14</v>
      </c>
      <c r="D79" s="20" t="s">
        <v>147</v>
      </c>
      <c r="E79" s="20" t="s">
        <v>146</v>
      </c>
      <c r="F79" s="20"/>
      <c r="G79" s="20" t="s">
        <v>144</v>
      </c>
      <c r="H79" s="38" t="s">
        <v>23</v>
      </c>
    </row>
    <row r="80" spans="1:8" ht="33.75">
      <c r="B80" s="64">
        <v>5</v>
      </c>
      <c r="C80" s="15" t="s">
        <v>15</v>
      </c>
      <c r="D80" s="20" t="s">
        <v>147</v>
      </c>
      <c r="E80" s="20" t="s">
        <v>146</v>
      </c>
      <c r="F80" s="20" t="s">
        <v>23</v>
      </c>
      <c r="G80" s="20" t="s">
        <v>142</v>
      </c>
      <c r="H80" s="20" t="s">
        <v>142</v>
      </c>
    </row>
    <row r="82" spans="1:8" ht="31.5">
      <c r="A82" s="27">
        <v>9</v>
      </c>
      <c r="B82" s="5" t="s">
        <v>0</v>
      </c>
      <c r="C82" s="5" t="s">
        <v>1</v>
      </c>
      <c r="D82" s="5" t="str">
        <f>'Α- ΒΟΗΘΟΣ ΒΡΕΦΟΝΗΠΙΟΚΟΜΩΝ '!D84</f>
        <v>ΔΕΥΤΕΡΑ  27/11/2017</v>
      </c>
      <c r="E82" s="5" t="str">
        <f>'Α- ΒΟΗΘΟΣ ΒΡΕΦΟΝΗΠΙΟΚΟΜΩΝ '!E84</f>
        <v>ΤΡΙΤΗ 28/11/2017</v>
      </c>
      <c r="F82" s="5" t="str">
        <f>'Α- ΒΟΗΘΟΣ ΒΡΕΦΟΝΗΠΙΟΚΟΜΩΝ '!F84</f>
        <v>ΤΕΤΑΡΤΗ 29/11/2017</v>
      </c>
      <c r="G82" s="5" t="str">
        <f>'Α- ΒΟΗΘΟΣ ΒΡΕΦΟΝΗΠΙΟΚΟΜΩΝ '!G84</f>
        <v>ΠΕΜΠΤΗ  30/11/2017</v>
      </c>
      <c r="H82" s="5" t="str">
        <f>'Α- ΒΟΗΘΟΣ ΒΡΕΦΟΝΗΠΙΟΚΟΜΩΝ '!H84</f>
        <v>ΠΑΡΑΣΚΕΥΗ 01/12/2017</v>
      </c>
    </row>
    <row r="83" spans="1:8">
      <c r="B83" s="6">
        <v>1</v>
      </c>
      <c r="C83" s="15" t="s">
        <v>11</v>
      </c>
      <c r="D83" s="20"/>
      <c r="E83" s="42"/>
      <c r="F83" s="38"/>
      <c r="G83" s="44"/>
      <c r="H83" s="20"/>
    </row>
    <row r="84" spans="1:8" ht="33.75">
      <c r="B84" s="6">
        <v>2</v>
      </c>
      <c r="C84" s="15" t="s">
        <v>12</v>
      </c>
      <c r="D84" s="20" t="s">
        <v>141</v>
      </c>
      <c r="E84" s="20" t="s">
        <v>141</v>
      </c>
      <c r="F84" s="20" t="s">
        <v>145</v>
      </c>
      <c r="G84" s="20" t="s">
        <v>144</v>
      </c>
      <c r="H84" s="38" t="s">
        <v>24</v>
      </c>
    </row>
    <row r="85" spans="1:8" ht="33.75">
      <c r="B85" s="6">
        <v>3</v>
      </c>
      <c r="C85" s="15" t="s">
        <v>13</v>
      </c>
      <c r="D85" s="20" t="s">
        <v>141</v>
      </c>
      <c r="E85" s="20" t="s">
        <v>142</v>
      </c>
      <c r="F85" s="20" t="s">
        <v>145</v>
      </c>
      <c r="G85" s="20" t="s">
        <v>144</v>
      </c>
      <c r="H85" s="38" t="s">
        <v>24</v>
      </c>
    </row>
    <row r="86" spans="1:8" ht="33.75">
      <c r="B86" s="6">
        <v>4</v>
      </c>
      <c r="C86" s="15" t="s">
        <v>14</v>
      </c>
      <c r="D86" s="20" t="s">
        <v>147</v>
      </c>
      <c r="E86" s="20" t="s">
        <v>146</v>
      </c>
      <c r="F86" s="20" t="s">
        <v>147</v>
      </c>
      <c r="G86" s="20" t="s">
        <v>144</v>
      </c>
    </row>
    <row r="87" spans="1:8" ht="33.75">
      <c r="B87" s="64">
        <v>5</v>
      </c>
      <c r="C87" s="15" t="s">
        <v>15</v>
      </c>
      <c r="D87" s="20" t="s">
        <v>147</v>
      </c>
      <c r="E87" s="20" t="s">
        <v>146</v>
      </c>
      <c r="F87" s="20" t="s">
        <v>23</v>
      </c>
      <c r="G87" s="20" t="s">
        <v>142</v>
      </c>
      <c r="H87" s="20" t="s">
        <v>142</v>
      </c>
    </row>
    <row r="89" spans="1:8" ht="31.5">
      <c r="A89" s="27">
        <v>10</v>
      </c>
      <c r="B89" s="46" t="s">
        <v>0</v>
      </c>
      <c r="C89" s="46" t="s">
        <v>1</v>
      </c>
      <c r="D89" s="46" t="str">
        <f>'Α- ΒΟΗΘΟΣ ΒΡΕΦΟΝΗΠΙΟΚΟΜΩΝ '!D91</f>
        <v>ΔΕΥΤΕΡΑ  04/12/2017</v>
      </c>
      <c r="E89" s="46" t="str">
        <f>'Α- ΒΟΗΘΟΣ ΒΡΕΦΟΝΗΠΙΟΚΟΜΩΝ '!E91</f>
        <v>ΤΡΙΤΗ 05/12/2017</v>
      </c>
      <c r="F89" s="46" t="str">
        <f>'Α- ΒΟΗΘΟΣ ΒΡΕΦΟΝΗΠΙΟΚΟΜΩΝ '!F91</f>
        <v>ΤΕΤΑΡΤΗ 06/12/2017</v>
      </c>
      <c r="G89" s="46" t="str">
        <f>'Α- ΒΟΗΘΟΣ ΒΡΕΦΟΝΗΠΙΟΚΟΜΩΝ '!G91</f>
        <v>ΠΕΜΠΤΗ  07/12/2017</v>
      </c>
      <c r="H89" s="46" t="str">
        <f>'Α- ΒΟΗΘΟΣ ΒΡΕΦΟΝΗΠΙΟΚΟΜΩΝ '!H91</f>
        <v>ΠΑΡΑΣΚΕΥΗ 08/12/2017</v>
      </c>
    </row>
    <row r="90" spans="1:8">
      <c r="B90" s="6">
        <v>1</v>
      </c>
      <c r="C90" s="15" t="s">
        <v>11</v>
      </c>
      <c r="D90" s="20"/>
      <c r="E90" s="42"/>
      <c r="F90" s="38"/>
      <c r="G90" s="44"/>
      <c r="H90" s="20"/>
    </row>
    <row r="91" spans="1:8" ht="33.75">
      <c r="B91" s="6">
        <v>2</v>
      </c>
      <c r="C91" s="15" t="s">
        <v>12</v>
      </c>
      <c r="D91" s="20" t="s">
        <v>141</v>
      </c>
      <c r="E91" s="20" t="s">
        <v>141</v>
      </c>
      <c r="F91" s="20" t="s">
        <v>145</v>
      </c>
      <c r="G91" s="20" t="s">
        <v>144</v>
      </c>
      <c r="H91" s="38" t="s">
        <v>24</v>
      </c>
    </row>
    <row r="92" spans="1:8" ht="33.75">
      <c r="B92" s="6">
        <v>3</v>
      </c>
      <c r="C92" s="15" t="s">
        <v>13</v>
      </c>
      <c r="D92" s="20" t="s">
        <v>141</v>
      </c>
      <c r="E92" s="20" t="s">
        <v>142</v>
      </c>
      <c r="F92" s="20" t="s">
        <v>145</v>
      </c>
      <c r="G92" s="20" t="s">
        <v>144</v>
      </c>
      <c r="H92" s="38" t="s">
        <v>24</v>
      </c>
    </row>
    <row r="93" spans="1:8" ht="33.75">
      <c r="B93" s="6">
        <v>4</v>
      </c>
      <c r="C93" s="15" t="s">
        <v>14</v>
      </c>
      <c r="D93" s="20" t="s">
        <v>147</v>
      </c>
      <c r="E93" s="20" t="s">
        <v>146</v>
      </c>
      <c r="F93" s="20" t="s">
        <v>147</v>
      </c>
      <c r="G93" s="20" t="s">
        <v>144</v>
      </c>
      <c r="H93" s="38" t="s">
        <v>23</v>
      </c>
    </row>
    <row r="94" spans="1:8" ht="33.75">
      <c r="B94" s="64">
        <v>5</v>
      </c>
      <c r="C94" s="15" t="s">
        <v>15</v>
      </c>
      <c r="D94" s="20" t="s">
        <v>147</v>
      </c>
      <c r="E94" s="20" t="s">
        <v>146</v>
      </c>
      <c r="F94" s="20" t="s">
        <v>23</v>
      </c>
      <c r="G94" s="20" t="s">
        <v>142</v>
      </c>
      <c r="H94" s="20" t="s">
        <v>142</v>
      </c>
    </row>
    <row r="96" spans="1:8" ht="31.5">
      <c r="A96" s="27">
        <v>11</v>
      </c>
      <c r="B96" s="46" t="s">
        <v>0</v>
      </c>
      <c r="C96" s="46" t="s">
        <v>1</v>
      </c>
      <c r="D96" s="46" t="str">
        <f>'Α- ΒΟΗΘΟΣ ΒΡΕΦΟΝΗΠΙΟΚΟΜΩΝ '!D98</f>
        <v>ΔΕΥΤΕΡΑ  11/12/2017</v>
      </c>
      <c r="E96" s="46" t="str">
        <f>'Α- ΒΟΗΘΟΣ ΒΡΕΦΟΝΗΠΙΟΚΟΜΩΝ '!E98</f>
        <v>ΤΡΙΤΗ 12/12/2017</v>
      </c>
      <c r="F96" s="46" t="str">
        <f>'Α- ΒΟΗΘΟΣ ΒΡΕΦΟΝΗΠΙΟΚΟΜΩΝ '!F98</f>
        <v>ΤΕΤΑΡΤΗ 13/12/2017</v>
      </c>
      <c r="G96" s="46" t="str">
        <f>'Α- ΒΟΗΘΟΣ ΒΡΕΦΟΝΗΠΙΟΚΟΜΩΝ '!G98</f>
        <v>ΠΕΜΠΤΗ  14/12/2017</v>
      </c>
      <c r="H96" s="46" t="str">
        <f>'Α- ΒΟΗΘΟΣ ΒΡΕΦΟΝΗΠΙΟΚΟΜΩΝ '!H98</f>
        <v>ΠΑΡΑΣΚΕΥΗ 15/12/2017</v>
      </c>
    </row>
    <row r="97" spans="1:8">
      <c r="B97" s="6">
        <v>1</v>
      </c>
      <c r="C97" s="15" t="s">
        <v>11</v>
      </c>
      <c r="D97" s="20"/>
      <c r="E97" s="42"/>
      <c r="F97" s="38"/>
      <c r="G97" s="44"/>
      <c r="H97" s="20"/>
    </row>
    <row r="98" spans="1:8" ht="33.75">
      <c r="B98" s="6">
        <v>2</v>
      </c>
      <c r="C98" s="15" t="s">
        <v>12</v>
      </c>
      <c r="D98" s="20" t="s">
        <v>141</v>
      </c>
      <c r="E98" s="20" t="s">
        <v>141</v>
      </c>
      <c r="F98" s="20" t="s">
        <v>145</v>
      </c>
      <c r="G98" s="20" t="s">
        <v>144</v>
      </c>
      <c r="H98" s="38" t="s">
        <v>24</v>
      </c>
    </row>
    <row r="99" spans="1:8" ht="33.75">
      <c r="B99" s="6">
        <v>3</v>
      </c>
      <c r="C99" s="15" t="s">
        <v>13</v>
      </c>
      <c r="D99" s="20" t="s">
        <v>141</v>
      </c>
      <c r="E99" s="20" t="s">
        <v>142</v>
      </c>
      <c r="F99" s="20" t="s">
        <v>145</v>
      </c>
      <c r="G99" s="20" t="s">
        <v>144</v>
      </c>
      <c r="H99" s="38" t="s">
        <v>24</v>
      </c>
    </row>
    <row r="100" spans="1:8" ht="33.75">
      <c r="B100" s="6">
        <v>4</v>
      </c>
      <c r="C100" s="15" t="s">
        <v>14</v>
      </c>
      <c r="D100" s="20" t="s">
        <v>147</v>
      </c>
      <c r="E100" s="20" t="s">
        <v>146</v>
      </c>
      <c r="F100" s="20" t="s">
        <v>147</v>
      </c>
      <c r="G100" s="20" t="s">
        <v>144</v>
      </c>
      <c r="H100" s="38" t="s">
        <v>23</v>
      </c>
    </row>
    <row r="101" spans="1:8" ht="33.75">
      <c r="B101" s="64">
        <v>5</v>
      </c>
      <c r="C101" s="15" t="s">
        <v>15</v>
      </c>
      <c r="D101" s="20" t="s">
        <v>147</v>
      </c>
      <c r="E101" s="20" t="s">
        <v>146</v>
      </c>
      <c r="F101" s="20" t="s">
        <v>23</v>
      </c>
      <c r="G101" s="20" t="s">
        <v>142</v>
      </c>
      <c r="H101" s="20" t="s">
        <v>142</v>
      </c>
    </row>
    <row r="103" spans="1:8" ht="31.5">
      <c r="A103" s="27">
        <v>12</v>
      </c>
      <c r="B103" s="5" t="s">
        <v>0</v>
      </c>
      <c r="C103" s="5" t="s">
        <v>1</v>
      </c>
      <c r="D103" s="5" t="str">
        <f>'Α- ΒΟΗΘΟΣ ΒΡΕΦΟΝΗΠΙΟΚΟΜΩΝ '!D105</f>
        <v>ΔΕΥΤΕΡΑ  18/12/2017</v>
      </c>
      <c r="E103" s="5" t="str">
        <f>'Α- ΒΟΗΘΟΣ ΒΡΕΦΟΝΗΠΙΟΚΟΜΩΝ '!E105</f>
        <v>ΤΡΙΤΗ 19/12/2017</v>
      </c>
      <c r="F103" s="5" t="str">
        <f>'Α- ΒΟΗΘΟΣ ΒΡΕΦΟΝΗΠΙΟΚΟΜΩΝ '!F105</f>
        <v>ΤΕΤΑΡΤΗ 20/12/2017</v>
      </c>
      <c r="G103" s="5" t="str">
        <f>'Α- ΒΟΗΘΟΣ ΒΡΕΦΟΝΗΠΙΟΚΟΜΩΝ '!G105</f>
        <v>ΠΕΜΠΤΗ  21/12/2017</v>
      </c>
      <c r="H103" s="5" t="str">
        <f>'Α- ΒΟΗΘΟΣ ΒΡΕΦΟΝΗΠΙΟΚΟΜΩΝ '!H105</f>
        <v>ΠΑΡΑΣΚΕΥΗ 22/12/2017</v>
      </c>
    </row>
    <row r="104" spans="1:8">
      <c r="B104" s="6">
        <v>1</v>
      </c>
      <c r="C104" s="15" t="s">
        <v>11</v>
      </c>
      <c r="D104" s="20"/>
      <c r="E104" s="42"/>
      <c r="F104" s="38"/>
      <c r="G104" s="44"/>
      <c r="H104" s="20"/>
    </row>
    <row r="105" spans="1:8" ht="33.75">
      <c r="B105" s="6">
        <v>2</v>
      </c>
      <c r="C105" s="15" t="s">
        <v>12</v>
      </c>
      <c r="D105" s="20" t="s">
        <v>141</v>
      </c>
      <c r="F105" s="20" t="s">
        <v>145</v>
      </c>
      <c r="G105" s="20" t="s">
        <v>144</v>
      </c>
      <c r="H105" s="38" t="s">
        <v>24</v>
      </c>
    </row>
    <row r="106" spans="1:8" ht="33.75">
      <c r="B106" s="6">
        <v>3</v>
      </c>
      <c r="C106" s="15" t="s">
        <v>13</v>
      </c>
      <c r="D106" s="20" t="s">
        <v>141</v>
      </c>
      <c r="E106" s="20" t="s">
        <v>142</v>
      </c>
      <c r="F106" s="20" t="s">
        <v>145</v>
      </c>
      <c r="G106" s="20" t="s">
        <v>144</v>
      </c>
      <c r="H106" s="38" t="s">
        <v>24</v>
      </c>
    </row>
    <row r="107" spans="1:8" ht="33.75">
      <c r="B107" s="6">
        <v>4</v>
      </c>
      <c r="C107" s="15" t="s">
        <v>14</v>
      </c>
      <c r="D107" s="20" t="s">
        <v>147</v>
      </c>
      <c r="E107" s="20" t="s">
        <v>146</v>
      </c>
      <c r="F107" s="20" t="s">
        <v>147</v>
      </c>
      <c r="G107" s="20" t="s">
        <v>144</v>
      </c>
      <c r="H107" s="38" t="s">
        <v>23</v>
      </c>
    </row>
    <row r="108" spans="1:8" ht="33.75">
      <c r="B108" s="64">
        <v>5</v>
      </c>
      <c r="C108" s="15" t="s">
        <v>15</v>
      </c>
      <c r="D108" s="20" t="s">
        <v>147</v>
      </c>
      <c r="E108" s="20" t="s">
        <v>146</v>
      </c>
      <c r="F108" s="20" t="s">
        <v>23</v>
      </c>
      <c r="G108" s="20" t="s">
        <v>142</v>
      </c>
      <c r="H108" s="20" t="s">
        <v>142</v>
      </c>
    </row>
    <row r="110" spans="1:8" ht="31.5">
      <c r="A110" s="27">
        <v>13</v>
      </c>
      <c r="B110" s="5" t="s">
        <v>0</v>
      </c>
      <c r="C110" s="5" t="s">
        <v>1</v>
      </c>
      <c r="D110" s="5" t="str">
        <f>'Α- ΒΟΗΘΟΣ ΒΡΕΦΟΝΗΠΙΟΚΟΜΩΝ '!D112</f>
        <v>ΔΕΥΤΕΡΑ  08/01/2018</v>
      </c>
      <c r="E110" s="5" t="str">
        <f>'Α- ΒΟΗΘΟΣ ΒΡΕΦΟΝΗΠΙΟΚΟΜΩΝ '!E112</f>
        <v>ΤΡΙΤΗ 09/01/2018</v>
      </c>
      <c r="F110" s="5" t="str">
        <f>'Α- ΒΟΗΘΟΣ ΒΡΕΦΟΝΗΠΙΟΚΟΜΩΝ '!F112</f>
        <v>ΤΕΤΑΡΤΗ 10/12/2018</v>
      </c>
      <c r="G110" s="5" t="str">
        <f>'Α- ΒΟΗΘΟΣ ΒΡΕΦΟΝΗΠΙΟΚΟΜΩΝ '!G112</f>
        <v>ΠΕΜΠΤΗ  11/01/2018</v>
      </c>
      <c r="H110" s="5" t="str">
        <f>'Α- ΒΟΗΘΟΣ ΒΡΕΦΟΝΗΠΙΟΚΟΜΩΝ '!H112</f>
        <v>ΠΑΡΑΣΚΕΥΗ 12/01/2018</v>
      </c>
    </row>
    <row r="111" spans="1:8">
      <c r="B111" s="6">
        <v>1</v>
      </c>
      <c r="C111" s="15" t="s">
        <v>11</v>
      </c>
      <c r="D111" s="20"/>
      <c r="E111" s="42"/>
      <c r="F111" s="38"/>
      <c r="G111" s="44"/>
      <c r="H111" s="20"/>
    </row>
    <row r="112" spans="1:8" ht="33.75">
      <c r="B112" s="6">
        <v>2</v>
      </c>
      <c r="C112" s="15" t="s">
        <v>12</v>
      </c>
      <c r="D112" s="20" t="s">
        <v>141</v>
      </c>
      <c r="E112" s="20" t="s">
        <v>141</v>
      </c>
      <c r="F112" s="20" t="s">
        <v>145</v>
      </c>
      <c r="G112" s="20" t="s">
        <v>144</v>
      </c>
      <c r="H112" s="38" t="s">
        <v>24</v>
      </c>
    </row>
    <row r="113" spans="1:8" ht="33.75">
      <c r="B113" s="6">
        <v>3</v>
      </c>
      <c r="C113" s="15" t="s">
        <v>13</v>
      </c>
      <c r="D113" s="20" t="s">
        <v>141</v>
      </c>
      <c r="E113" s="20" t="s">
        <v>142</v>
      </c>
      <c r="F113" s="20" t="s">
        <v>145</v>
      </c>
      <c r="G113" s="20" t="s">
        <v>144</v>
      </c>
      <c r="H113" s="38" t="s">
        <v>24</v>
      </c>
    </row>
    <row r="114" spans="1:8" ht="33.75">
      <c r="B114" s="6">
        <v>4</v>
      </c>
      <c r="C114" s="15" t="s">
        <v>14</v>
      </c>
      <c r="D114" s="20" t="s">
        <v>147</v>
      </c>
      <c r="E114" s="20" t="s">
        <v>146</v>
      </c>
      <c r="F114" s="20" t="s">
        <v>23</v>
      </c>
      <c r="G114" s="20" t="s">
        <v>144</v>
      </c>
      <c r="H114" s="38" t="s">
        <v>23</v>
      </c>
    </row>
    <row r="115" spans="1:8" ht="33.75">
      <c r="B115" s="64">
        <v>5</v>
      </c>
      <c r="C115" s="15" t="s">
        <v>15</v>
      </c>
      <c r="D115" s="20" t="s">
        <v>147</v>
      </c>
      <c r="E115" s="20" t="s">
        <v>146</v>
      </c>
      <c r="G115" s="20" t="s">
        <v>142</v>
      </c>
      <c r="H115" s="20" t="s">
        <v>142</v>
      </c>
    </row>
    <row r="118" spans="1:8" ht="31.5">
      <c r="A118" s="27">
        <v>14</v>
      </c>
      <c r="B118" s="5" t="s">
        <v>0</v>
      </c>
      <c r="C118" s="5" t="s">
        <v>1</v>
      </c>
      <c r="D118" s="5" t="str">
        <f>'Α- ΒΟΗΘΟΣ ΒΡΕΦΟΝΗΠΙΟΚΟΜΩΝ '!D120</f>
        <v>ΔΕΥΤΕΡΑ  15/01/2018</v>
      </c>
      <c r="E118" s="5" t="str">
        <f>'Α- ΒΟΗΘΟΣ ΒΡΕΦΟΝΗΠΙΟΚΟΜΩΝ '!E120</f>
        <v>ΤΡΙΤΗ 16/01/2018</v>
      </c>
      <c r="F118" s="5" t="str">
        <f>'Α- ΒΟΗΘΟΣ ΒΡΕΦΟΝΗΠΙΟΚΟΜΩΝ '!F120</f>
        <v>ΤΕΤΑΡΤΗ 17/01/2018</v>
      </c>
      <c r="G118" s="5" t="str">
        <f>'Α- ΒΟΗΘΟΣ ΒΡΕΦΟΝΗΠΙΟΚΟΜΩΝ '!G120</f>
        <v>ΠΕΜΠΤΗ  18/01/2018</v>
      </c>
      <c r="H118" s="5" t="str">
        <f>'Α- ΒΟΗΘΟΣ ΒΡΕΦΟΝΗΠΙΟΚΟΜΩΝ '!H120</f>
        <v>ΠΑΡΑΣΚΕΥΗ 19/01/2018</v>
      </c>
    </row>
    <row r="119" spans="1:8">
      <c r="B119" s="6">
        <v>1</v>
      </c>
      <c r="C119" s="15" t="s">
        <v>11</v>
      </c>
      <c r="D119" s="20"/>
      <c r="E119" s="42"/>
      <c r="F119" s="38"/>
      <c r="G119" s="44"/>
      <c r="H119" s="20"/>
    </row>
    <row r="120" spans="1:8" ht="33.75">
      <c r="B120" s="6">
        <v>2</v>
      </c>
      <c r="C120" s="15" t="s">
        <v>12</v>
      </c>
      <c r="D120" s="20" t="s">
        <v>141</v>
      </c>
      <c r="E120" s="20" t="s">
        <v>141</v>
      </c>
      <c r="F120" s="20" t="s">
        <v>145</v>
      </c>
      <c r="G120" s="20" t="s">
        <v>144</v>
      </c>
      <c r="H120" s="38" t="s">
        <v>24</v>
      </c>
    </row>
    <row r="121" spans="1:8" ht="33.75">
      <c r="B121" s="6">
        <v>3</v>
      </c>
      <c r="C121" s="15" t="s">
        <v>13</v>
      </c>
      <c r="D121" s="20" t="s">
        <v>141</v>
      </c>
      <c r="E121" s="20" t="s">
        <v>142</v>
      </c>
      <c r="F121" s="20" t="s">
        <v>145</v>
      </c>
      <c r="G121" s="20" t="s">
        <v>144</v>
      </c>
      <c r="H121" s="38" t="s">
        <v>24</v>
      </c>
    </row>
    <row r="122" spans="1:8" ht="33.75">
      <c r="B122" s="6">
        <v>4</v>
      </c>
      <c r="C122" s="15" t="s">
        <v>14</v>
      </c>
      <c r="D122" s="20" t="s">
        <v>147</v>
      </c>
      <c r="E122" s="20" t="s">
        <v>146</v>
      </c>
      <c r="F122" s="20" t="s">
        <v>147</v>
      </c>
      <c r="G122" s="20" t="s">
        <v>144</v>
      </c>
      <c r="H122" s="38" t="s">
        <v>23</v>
      </c>
    </row>
    <row r="123" spans="1:8" ht="33.75">
      <c r="B123" s="64">
        <v>5</v>
      </c>
      <c r="C123" s="15" t="s">
        <v>15</v>
      </c>
      <c r="D123" s="20" t="s">
        <v>147</v>
      </c>
      <c r="E123" s="20" t="s">
        <v>146</v>
      </c>
      <c r="F123" s="20" t="s">
        <v>23</v>
      </c>
      <c r="G123" s="20" t="s">
        <v>142</v>
      </c>
      <c r="H123" s="20" t="s">
        <v>142</v>
      </c>
    </row>
    <row r="125" spans="1:8" ht="31.5">
      <c r="B125" s="5" t="s">
        <v>0</v>
      </c>
      <c r="C125" s="5" t="s">
        <v>1</v>
      </c>
      <c r="D125" s="5" t="str">
        <f>'Α- ΒΟΗΘΟΣ ΒΡΕΦΟΝΗΠΙΟΚΟΜΩΝ '!D127</f>
        <v>ΔΕΥΤΕΡΑ  22/01/2018</v>
      </c>
      <c r="E125" s="5" t="str">
        <f>'Α- ΒΟΗΘΟΣ ΒΡΕΦΟΝΗΠΙΟΚΟΜΩΝ '!E127</f>
        <v>ΤΡΙΤΗ 23/01/2018</v>
      </c>
      <c r="F125" s="5" t="str">
        <f>'Α- ΒΟΗΘΟΣ ΒΡΕΦΟΝΗΠΙΟΚΟΜΩΝ '!F127</f>
        <v>ΤΕΤΑΡΤΗ 24/01/2018</v>
      </c>
      <c r="G125" s="5" t="str">
        <f>'Α- ΒΟΗΘΟΣ ΒΡΕΦΟΝΗΠΙΟΚΟΜΩΝ '!G127</f>
        <v>ΠΕΜΠΤΗ  25/01/2018</v>
      </c>
      <c r="H125" s="5" t="str">
        <f>'Α- ΒΟΗΘΟΣ ΒΡΕΦΟΝΗΠΙΟΚΟΜΩΝ '!H127</f>
        <v>ΠΑΡΑΣΚΕΥΗ 26/01/2018</v>
      </c>
    </row>
    <row r="126" spans="1:8">
      <c r="A126" s="27">
        <v>15</v>
      </c>
      <c r="B126" s="6">
        <v>1</v>
      </c>
      <c r="C126" s="15" t="s">
        <v>11</v>
      </c>
      <c r="D126" s="20"/>
      <c r="E126" s="42"/>
      <c r="F126" s="38"/>
      <c r="G126" s="44"/>
      <c r="H126" s="20"/>
    </row>
    <row r="127" spans="1:8" ht="33.75">
      <c r="B127" s="6">
        <v>2</v>
      </c>
      <c r="C127" s="15" t="s">
        <v>12</v>
      </c>
      <c r="D127" s="20" t="s">
        <v>141</v>
      </c>
      <c r="E127" s="20" t="s">
        <v>141</v>
      </c>
      <c r="F127" s="20" t="s">
        <v>145</v>
      </c>
      <c r="G127" s="20" t="s">
        <v>144</v>
      </c>
      <c r="H127" s="38" t="s">
        <v>24</v>
      </c>
    </row>
    <row r="128" spans="1:8" ht="33.75">
      <c r="B128" s="6">
        <v>3</v>
      </c>
      <c r="C128" s="15" t="s">
        <v>13</v>
      </c>
      <c r="D128" s="20" t="s">
        <v>141</v>
      </c>
      <c r="E128" s="20" t="s">
        <v>142</v>
      </c>
      <c r="F128" s="20" t="s">
        <v>145</v>
      </c>
      <c r="G128" s="20" t="s">
        <v>144</v>
      </c>
      <c r="H128" s="38" t="s">
        <v>24</v>
      </c>
    </row>
    <row r="129" spans="1:8" ht="33.75">
      <c r="B129" s="6">
        <v>4</v>
      </c>
      <c r="C129" s="15" t="s">
        <v>14</v>
      </c>
      <c r="D129" s="20" t="s">
        <v>147</v>
      </c>
      <c r="E129" s="20" t="s">
        <v>146</v>
      </c>
      <c r="F129" s="20" t="s">
        <v>147</v>
      </c>
      <c r="G129" s="20" t="s">
        <v>144</v>
      </c>
      <c r="H129" s="38" t="s">
        <v>23</v>
      </c>
    </row>
    <row r="130" spans="1:8" ht="33.75">
      <c r="B130" s="64">
        <v>5</v>
      </c>
      <c r="C130" s="15" t="s">
        <v>15</v>
      </c>
      <c r="D130" s="20" t="s">
        <v>147</v>
      </c>
      <c r="E130" s="20" t="s">
        <v>146</v>
      </c>
      <c r="F130" s="20" t="s">
        <v>23</v>
      </c>
      <c r="G130" s="20" t="s">
        <v>142</v>
      </c>
      <c r="H130" s="20" t="s">
        <v>142</v>
      </c>
    </row>
    <row r="132" spans="1:8" ht="31.5">
      <c r="B132" s="5" t="s">
        <v>0</v>
      </c>
      <c r="C132" s="5" t="s">
        <v>1</v>
      </c>
      <c r="D132" s="5" t="str">
        <f>'Α- ΒΟΗΘΟΣ ΒΡΕΦΟΝΗΠΙΟΚΟΜΩΝ '!D134</f>
        <v>ΔΕΥΤΕΡΑ  29/01/2018</v>
      </c>
      <c r="E132" s="5" t="str">
        <f>'Α- ΒΟΗΘΟΣ ΒΡΕΦΟΝΗΠΙΟΚΟΜΩΝ '!E134</f>
        <v>ΤΡΙΤΗ 30/01/2018</v>
      </c>
      <c r="F132" s="5" t="str">
        <f>'Α- ΒΟΗΘΟΣ ΒΡΕΦΟΝΗΠΙΟΚΟΜΩΝ '!F134</f>
        <v>ΤΕΤΑΡΤΗ 31/01/2018</v>
      </c>
      <c r="G132" s="5" t="str">
        <f>'Α- ΒΟΗΘΟΣ ΒΡΕΦΟΝΗΠΙΟΚΟΜΩΝ '!G134</f>
        <v>ΠΕΜΠΤΗ  01/02/2018</v>
      </c>
      <c r="H132" s="5" t="str">
        <f>'Α- ΒΟΗΘΟΣ ΒΡΕΦΟΝΗΠΙΟΚΟΜΩΝ '!H134</f>
        <v>ΠΑΡΑΣΚΕΥΗ 02/02/2018</v>
      </c>
    </row>
    <row r="133" spans="1:8">
      <c r="A133" s="27">
        <v>16</v>
      </c>
      <c r="B133" s="6">
        <v>1</v>
      </c>
      <c r="C133" s="15" t="s">
        <v>11</v>
      </c>
      <c r="D133" s="20"/>
      <c r="E133" s="42"/>
      <c r="F133" s="38"/>
      <c r="G133" s="44"/>
      <c r="H133" s="20"/>
    </row>
    <row r="134" spans="1:8" ht="33.75">
      <c r="B134" s="6">
        <v>2</v>
      </c>
      <c r="C134" s="15" t="s">
        <v>12</v>
      </c>
      <c r="D134" s="20" t="s">
        <v>141</v>
      </c>
      <c r="E134" s="20" t="s">
        <v>141</v>
      </c>
      <c r="F134" s="20" t="s">
        <v>145</v>
      </c>
      <c r="G134" s="20" t="s">
        <v>144</v>
      </c>
      <c r="H134" s="38" t="s">
        <v>24</v>
      </c>
    </row>
    <row r="135" spans="1:8" ht="33.75">
      <c r="B135" s="6">
        <v>3</v>
      </c>
      <c r="C135" s="15" t="s">
        <v>13</v>
      </c>
      <c r="D135" s="20" t="s">
        <v>141</v>
      </c>
      <c r="E135" s="20" t="s">
        <v>142</v>
      </c>
      <c r="F135" s="20" t="s">
        <v>145</v>
      </c>
      <c r="G135" s="20" t="s">
        <v>144</v>
      </c>
      <c r="H135" s="38" t="s">
        <v>24</v>
      </c>
    </row>
    <row r="136" spans="1:8" ht="33.75">
      <c r="B136" s="6">
        <v>4</v>
      </c>
      <c r="C136" s="15" t="s">
        <v>14</v>
      </c>
      <c r="D136" s="20" t="s">
        <v>147</v>
      </c>
      <c r="E136" s="20" t="s">
        <v>146</v>
      </c>
      <c r="F136" s="20" t="s">
        <v>147</v>
      </c>
      <c r="G136" s="20" t="s">
        <v>144</v>
      </c>
      <c r="H136" s="38" t="s">
        <v>23</v>
      </c>
    </row>
    <row r="137" spans="1:8" ht="33.75">
      <c r="B137" s="64">
        <v>5</v>
      </c>
      <c r="C137" s="15" t="s">
        <v>15</v>
      </c>
      <c r="D137" s="20" t="s">
        <v>147</v>
      </c>
      <c r="E137" s="20" t="s">
        <v>146</v>
      </c>
      <c r="F137" s="20" t="s">
        <v>23</v>
      </c>
      <c r="G137" s="20" t="s">
        <v>142</v>
      </c>
      <c r="H137" s="20" t="s">
        <v>142</v>
      </c>
    </row>
    <row r="140" spans="1:8" ht="31.5">
      <c r="B140" s="5" t="s">
        <v>0</v>
      </c>
      <c r="C140" s="5" t="s">
        <v>1</v>
      </c>
      <c r="D140" s="5" t="str">
        <f>'Α- ΒΟΗΘΟΣ ΒΡΕΦΟΝΗΠΙΟΚΟΜΩΝ '!D142</f>
        <v>ΔΕΥΤΕΡΑ  05/02/2018</v>
      </c>
      <c r="E140" s="5" t="str">
        <f>'Α- ΒΟΗΘΟΣ ΒΡΕΦΟΝΗΠΙΟΚΟΜΩΝ '!E142</f>
        <v>ΤΡΙΤΗ 06/02/2018</v>
      </c>
      <c r="F140" s="5" t="str">
        <f>'Α- ΒΟΗΘΟΣ ΒΡΕΦΟΝΗΠΙΟΚΟΜΩΝ '!F142</f>
        <v>ΤΕΤΑΡΤΗ 07/02/2018</v>
      </c>
      <c r="G140" s="5" t="str">
        <f>'Α- ΒΟΗΘΟΣ ΒΡΕΦΟΝΗΠΙΟΚΟΜΩΝ '!G142</f>
        <v>ΠΕΜΠΤΗ  08/02/2018</v>
      </c>
      <c r="H140" s="5" t="str">
        <f>'Α- ΒΟΗΘΟΣ ΒΡΕΦΟΝΗΠΙΟΚΟΜΩΝ '!H142</f>
        <v>ΠΑΡΑΣΚΕΥΗ 09/02/2018</v>
      </c>
    </row>
    <row r="141" spans="1:8">
      <c r="A141" s="27">
        <v>17</v>
      </c>
      <c r="B141" s="6">
        <v>1</v>
      </c>
      <c r="C141" s="15" t="s">
        <v>11</v>
      </c>
      <c r="D141" s="2"/>
      <c r="E141" s="2"/>
      <c r="F141" s="2"/>
      <c r="G141" s="16"/>
      <c r="H141" s="6"/>
    </row>
    <row r="142" spans="1:8" ht="33.75">
      <c r="B142" s="6">
        <v>2</v>
      </c>
      <c r="C142" s="15" t="s">
        <v>12</v>
      </c>
      <c r="D142" s="20" t="s">
        <v>141</v>
      </c>
      <c r="E142" s="20" t="s">
        <v>141</v>
      </c>
      <c r="F142" s="20" t="s">
        <v>145</v>
      </c>
      <c r="G142" s="20" t="s">
        <v>144</v>
      </c>
      <c r="H142" s="38" t="s">
        <v>24</v>
      </c>
    </row>
    <row r="143" spans="1:8" ht="33.75">
      <c r="B143" s="6">
        <v>3</v>
      </c>
      <c r="C143" s="15" t="s">
        <v>13</v>
      </c>
      <c r="D143" s="20" t="s">
        <v>141</v>
      </c>
      <c r="E143" s="20" t="s">
        <v>142</v>
      </c>
      <c r="F143" s="20" t="s">
        <v>145</v>
      </c>
      <c r="G143" s="20" t="s">
        <v>144</v>
      </c>
      <c r="H143" s="38" t="s">
        <v>24</v>
      </c>
    </row>
    <row r="144" spans="1:8" ht="33.75">
      <c r="B144" s="6">
        <v>4</v>
      </c>
      <c r="C144" s="15" t="s">
        <v>14</v>
      </c>
      <c r="D144" s="20" t="s">
        <v>147</v>
      </c>
      <c r="E144" s="20" t="s">
        <v>146</v>
      </c>
      <c r="F144" s="20" t="s">
        <v>147</v>
      </c>
      <c r="G144" s="20" t="s">
        <v>144</v>
      </c>
      <c r="H144" s="38" t="s">
        <v>23</v>
      </c>
    </row>
    <row r="145" spans="2:12" ht="33.75">
      <c r="B145" s="6">
        <v>5</v>
      </c>
      <c r="C145" s="15" t="s">
        <v>15</v>
      </c>
      <c r="D145" s="20" t="s">
        <v>147</v>
      </c>
      <c r="E145" s="20" t="s">
        <v>146</v>
      </c>
      <c r="F145" s="20" t="s">
        <v>23</v>
      </c>
      <c r="G145" s="20" t="s">
        <v>142</v>
      </c>
      <c r="H145" s="20" t="s">
        <v>142</v>
      </c>
    </row>
    <row r="146" spans="2:12" ht="33.75">
      <c r="B146" s="6">
        <v>6</v>
      </c>
      <c r="C146" s="15" t="s">
        <v>16</v>
      </c>
      <c r="D146" s="20" t="s">
        <v>147</v>
      </c>
      <c r="E146" s="20" t="s">
        <v>141</v>
      </c>
      <c r="F146" s="20" t="s">
        <v>147</v>
      </c>
      <c r="G146" s="38" t="s">
        <v>23</v>
      </c>
      <c r="H146" s="20" t="s">
        <v>142</v>
      </c>
    </row>
    <row r="148" spans="2:12" ht="26.25">
      <c r="B148" s="104" t="s">
        <v>19</v>
      </c>
      <c r="C148" s="104"/>
      <c r="D148" s="104"/>
      <c r="E148" s="104"/>
      <c r="F148" s="104"/>
      <c r="G148" s="104"/>
      <c r="H148" s="104"/>
    </row>
    <row r="149" spans="2:12" ht="31.5">
      <c r="B149" s="46" t="s">
        <v>0</v>
      </c>
      <c r="C149" s="46" t="s">
        <v>1</v>
      </c>
      <c r="D149" s="5" t="s">
        <v>89</v>
      </c>
      <c r="E149" s="5" t="s">
        <v>90</v>
      </c>
      <c r="F149" s="5" t="s">
        <v>91</v>
      </c>
      <c r="G149" s="5" t="s">
        <v>92</v>
      </c>
      <c r="H149" s="5" t="s">
        <v>93</v>
      </c>
    </row>
    <row r="150" spans="2:12" ht="33.75">
      <c r="B150" s="6">
        <v>1</v>
      </c>
      <c r="C150" s="15" t="s">
        <v>12</v>
      </c>
      <c r="D150" s="20" t="s">
        <v>141</v>
      </c>
      <c r="E150" s="20"/>
      <c r="F150" s="20" t="s">
        <v>145</v>
      </c>
      <c r="G150" s="20" t="s">
        <v>144</v>
      </c>
      <c r="H150" s="20" t="s">
        <v>24</v>
      </c>
    </row>
    <row r="151" spans="2:12" ht="33.75">
      <c r="B151" s="6">
        <v>2</v>
      </c>
      <c r="C151" s="15" t="s">
        <v>13</v>
      </c>
      <c r="D151" s="20"/>
      <c r="E151" s="20"/>
      <c r="F151" s="20"/>
      <c r="G151" s="20" t="s">
        <v>144</v>
      </c>
      <c r="H151" s="20"/>
    </row>
    <row r="152" spans="2:12" ht="33.75">
      <c r="B152" s="6">
        <v>3</v>
      </c>
      <c r="C152" s="15" t="s">
        <v>14</v>
      </c>
      <c r="D152" s="20" t="s">
        <v>147</v>
      </c>
      <c r="E152" s="20" t="s">
        <v>146</v>
      </c>
      <c r="F152" s="20" t="s">
        <v>147</v>
      </c>
      <c r="G152" s="20"/>
      <c r="H152" s="20" t="s">
        <v>23</v>
      </c>
      <c r="J152" s="36"/>
    </row>
    <row r="153" spans="2:12" ht="33.75">
      <c r="B153" s="6">
        <v>4</v>
      </c>
      <c r="C153" s="15" t="s">
        <v>15</v>
      </c>
      <c r="D153" s="20"/>
      <c r="E153" s="20" t="s">
        <v>146</v>
      </c>
      <c r="F153" s="20"/>
      <c r="G153" s="20" t="s">
        <v>142</v>
      </c>
      <c r="H153" s="20"/>
    </row>
    <row r="155" spans="2:12" ht="26.25">
      <c r="B155" s="96" t="s">
        <v>20</v>
      </c>
      <c r="C155" s="96"/>
      <c r="D155" s="96"/>
      <c r="E155" s="96"/>
      <c r="F155" s="96"/>
      <c r="G155" s="96"/>
      <c r="H155" s="96"/>
    </row>
    <row r="156" spans="2:12" ht="47.25">
      <c r="B156" s="5" t="s">
        <v>0</v>
      </c>
      <c r="C156" s="5" t="s">
        <v>1</v>
      </c>
      <c r="D156" s="46" t="s">
        <v>124</v>
      </c>
      <c r="E156" s="46" t="s">
        <v>125</v>
      </c>
      <c r="F156" s="46" t="s">
        <v>208</v>
      </c>
      <c r="G156" s="46" t="s">
        <v>198</v>
      </c>
      <c r="H156" s="46" t="s">
        <v>199</v>
      </c>
    </row>
    <row r="157" spans="2:12" ht="33.75">
      <c r="B157" s="6">
        <v>1</v>
      </c>
      <c r="C157" s="15" t="s">
        <v>211</v>
      </c>
      <c r="D157" s="20" t="s">
        <v>141</v>
      </c>
      <c r="E157" s="20"/>
      <c r="F157" s="20" t="s">
        <v>145</v>
      </c>
      <c r="G157" s="20" t="s">
        <v>144</v>
      </c>
      <c r="H157" s="20" t="s">
        <v>24</v>
      </c>
    </row>
    <row r="158" spans="2:12" ht="33.75">
      <c r="B158" s="6">
        <v>1</v>
      </c>
      <c r="C158" s="15"/>
      <c r="D158" s="20" t="s">
        <v>141</v>
      </c>
      <c r="E158" s="20"/>
      <c r="F158" s="20" t="s">
        <v>145</v>
      </c>
      <c r="G158" s="20" t="s">
        <v>144</v>
      </c>
      <c r="H158" s="20" t="s">
        <v>24</v>
      </c>
    </row>
    <row r="159" spans="2:12" ht="33.75">
      <c r="B159" s="6">
        <v>2</v>
      </c>
      <c r="C159" s="15" t="s">
        <v>212</v>
      </c>
      <c r="D159" s="20" t="s">
        <v>147</v>
      </c>
      <c r="E159" s="20" t="s">
        <v>146</v>
      </c>
      <c r="F159" s="20" t="s">
        <v>23</v>
      </c>
      <c r="G159" s="20" t="s">
        <v>142</v>
      </c>
      <c r="H159" s="20"/>
      <c r="L159" s="36"/>
    </row>
    <row r="160" spans="2:12" ht="33.75">
      <c r="B160" s="6">
        <v>2</v>
      </c>
      <c r="C160" s="15"/>
      <c r="D160" s="20" t="s">
        <v>147</v>
      </c>
      <c r="E160" s="20" t="s">
        <v>146</v>
      </c>
      <c r="F160" s="20" t="s">
        <v>23</v>
      </c>
      <c r="G160" s="20" t="s">
        <v>142</v>
      </c>
      <c r="H160" s="20"/>
      <c r="L160" s="36"/>
    </row>
    <row r="161" spans="2:8">
      <c r="B161" s="6">
        <v>3</v>
      </c>
      <c r="C161" s="15" t="s">
        <v>213</v>
      </c>
      <c r="D161" s="2"/>
      <c r="E161" s="2"/>
      <c r="F161" s="10"/>
      <c r="G161" s="2"/>
      <c r="H161" s="10"/>
    </row>
    <row r="162" spans="2:8">
      <c r="B162" s="6">
        <v>3</v>
      </c>
      <c r="C162" s="15"/>
      <c r="D162" s="2"/>
      <c r="E162" s="2"/>
      <c r="F162" s="10"/>
      <c r="G162" s="2"/>
      <c r="H162" s="10"/>
    </row>
  </sheetData>
  <mergeCells count="9">
    <mergeCell ref="B155:H155"/>
    <mergeCell ref="B148:H148"/>
    <mergeCell ref="A1:H1"/>
    <mergeCell ref="A3:H3"/>
    <mergeCell ref="B8:B9"/>
    <mergeCell ref="E8:E9"/>
    <mergeCell ref="F8:F9"/>
    <mergeCell ref="G8:G9"/>
    <mergeCell ref="H8:H9"/>
  </mergeCells>
  <printOptions horizontalCentered="1" verticalCentered="1"/>
  <pageMargins left="0" right="0" top="0" bottom="0" header="0" footer="0"/>
  <pageSetup paperSize="9" scale="81" orientation="portrait" r:id="rId1"/>
  <rowBreaks count="13" manualBreakCount="13">
    <brk id="24" max="16383" man="1"/>
    <brk id="32" max="16383" man="1"/>
    <brk id="39" max="16383" man="1"/>
    <brk id="46" max="16383" man="1"/>
    <brk id="52" max="16383" man="1"/>
    <brk id="59" max="16383" man="1"/>
    <brk id="66" max="16383" man="1"/>
    <brk id="80" max="16383" man="1"/>
    <brk id="87" max="16383" man="1"/>
    <brk id="94" max="16383" man="1"/>
    <brk id="101" max="16383" man="1"/>
    <brk id="108" max="16383" man="1"/>
    <brk id="116" max="16383" man="1"/>
  </rowBreaks>
  <legacyDrawing r:id="rId2"/>
  <oleObjects>
    <oleObject progId="Word.Document.8" shapeId="32769" r:id="rId3"/>
    <oleObject progId="Word.Document.8" shapeId="32770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7"/>
  <sheetViews>
    <sheetView tabSelected="1" topLeftCell="A132" zoomScale="85" zoomScaleNormal="85" workbookViewId="0">
      <selection activeCell="K136" sqref="K136"/>
    </sheetView>
  </sheetViews>
  <sheetFormatPr defaultRowHeight="15"/>
  <cols>
    <col min="1" max="1" width="9.140625" style="27"/>
    <col min="2" max="2" width="25.28515625" style="27" customWidth="1"/>
    <col min="3" max="3" width="16.28515625" style="27" customWidth="1"/>
    <col min="4" max="4" width="16.140625" style="27" customWidth="1"/>
    <col min="5" max="5" width="15.140625" style="27" customWidth="1"/>
    <col min="6" max="6" width="15.7109375" style="27" customWidth="1"/>
    <col min="7" max="7" width="14.5703125" style="27" customWidth="1"/>
    <col min="8" max="8" width="15.85546875" style="27" customWidth="1"/>
    <col min="9" max="16384" width="9.140625" style="27"/>
  </cols>
  <sheetData>
    <row r="1" spans="1:10" ht="20.25">
      <c r="A1" s="97" t="s">
        <v>129</v>
      </c>
      <c r="B1" s="97"/>
      <c r="C1" s="97"/>
      <c r="D1" s="97"/>
      <c r="E1" s="97"/>
      <c r="F1" s="97"/>
      <c r="G1" s="97"/>
      <c r="H1" s="97"/>
    </row>
    <row r="2" spans="1:10" ht="15.75">
      <c r="A2" s="31"/>
      <c r="B2" s="31"/>
      <c r="C2" s="31"/>
      <c r="D2" s="31"/>
      <c r="E2" s="31"/>
      <c r="F2" s="1"/>
      <c r="G2" s="31"/>
      <c r="H2" s="31"/>
    </row>
    <row r="3" spans="1:10" ht="18" customHeight="1">
      <c r="A3" s="98" t="s">
        <v>128</v>
      </c>
      <c r="B3" s="98"/>
      <c r="C3" s="98"/>
      <c r="D3" s="98"/>
      <c r="E3" s="98"/>
      <c r="F3" s="98"/>
      <c r="G3" s="98"/>
      <c r="H3" s="98"/>
    </row>
    <row r="5" spans="1:10">
      <c r="B5" s="3" t="s">
        <v>9</v>
      </c>
    </row>
    <row r="6" spans="1:10" ht="6" customHeight="1">
      <c r="B6" s="4"/>
    </row>
    <row r="7" spans="1:10" ht="6" customHeight="1" thickBot="1">
      <c r="B7" s="4"/>
    </row>
    <row r="8" spans="1:10" ht="40.5" customHeight="1">
      <c r="B8" s="99" t="s">
        <v>2</v>
      </c>
      <c r="C8" s="25" t="s">
        <v>3</v>
      </c>
      <c r="D8" s="7" t="s">
        <v>3</v>
      </c>
      <c r="E8" s="99" t="s">
        <v>5</v>
      </c>
      <c r="F8" s="99" t="s">
        <v>6</v>
      </c>
      <c r="G8" s="99" t="s">
        <v>7</v>
      </c>
      <c r="H8" s="99" t="s">
        <v>8</v>
      </c>
    </row>
    <row r="9" spans="1:10" ht="12" customHeight="1">
      <c r="B9" s="100"/>
      <c r="C9" s="26" t="s">
        <v>21</v>
      </c>
      <c r="D9" s="9" t="s">
        <v>4</v>
      </c>
      <c r="E9" s="100"/>
      <c r="F9" s="100"/>
      <c r="G9" s="100"/>
      <c r="H9" s="100"/>
    </row>
    <row r="10" spans="1:10">
      <c r="A10" s="2">
        <f>COUNTIF(B25:H148,B10)</f>
        <v>30</v>
      </c>
      <c r="B10" s="10" t="s">
        <v>161</v>
      </c>
      <c r="C10" s="11">
        <v>2</v>
      </c>
      <c r="D10" s="11"/>
      <c r="E10" s="10">
        <f t="shared" ref="E10:E21" si="0">C10+D10</f>
        <v>2</v>
      </c>
      <c r="F10" s="10">
        <f>ROUND(E10*15*0.15,0)</f>
        <v>5</v>
      </c>
      <c r="G10" s="10"/>
      <c r="H10" s="10"/>
      <c r="I10" s="27">
        <f>E10*15</f>
        <v>30</v>
      </c>
      <c r="J10" s="27">
        <f>A10-I10</f>
        <v>0</v>
      </c>
    </row>
    <row r="11" spans="1:10">
      <c r="A11" s="8">
        <f>COUNTIF(B25:H148,B11)</f>
        <v>30</v>
      </c>
      <c r="B11" s="10" t="s">
        <v>10</v>
      </c>
      <c r="C11" s="10">
        <v>2</v>
      </c>
      <c r="D11" s="10"/>
      <c r="E11" s="10">
        <f t="shared" si="0"/>
        <v>2</v>
      </c>
      <c r="F11" s="10">
        <f>ROUND(E11*15*0.15,0)</f>
        <v>5</v>
      </c>
      <c r="G11" s="10"/>
      <c r="H11" s="10"/>
      <c r="I11" s="27">
        <f t="shared" ref="I11:I23" si="1">E11*15</f>
        <v>30</v>
      </c>
      <c r="J11" s="27">
        <f t="shared" ref="J11:J23" si="2">A11-I11</f>
        <v>0</v>
      </c>
    </row>
    <row r="12" spans="1:10" ht="25.5">
      <c r="A12" s="8">
        <f>COUNTIF(B25:H148,B12)</f>
        <v>15</v>
      </c>
      <c r="B12" s="10" t="s">
        <v>29</v>
      </c>
      <c r="C12" s="10">
        <v>1</v>
      </c>
      <c r="D12" s="10"/>
      <c r="E12" s="10">
        <f t="shared" si="0"/>
        <v>1</v>
      </c>
      <c r="F12" s="10">
        <f t="shared" ref="F12:F23" si="3">ROUND(E12*15*0.15,0)</f>
        <v>2</v>
      </c>
      <c r="G12" s="10"/>
      <c r="H12" s="10"/>
      <c r="I12" s="27">
        <f t="shared" si="1"/>
        <v>15</v>
      </c>
      <c r="J12" s="27">
        <f t="shared" si="2"/>
        <v>0</v>
      </c>
    </row>
    <row r="13" spans="1:10" s="55" customFormat="1">
      <c r="A13" s="8">
        <f>COUNTIF(B26:H148,B13)</f>
        <v>15</v>
      </c>
      <c r="B13" s="10" t="s">
        <v>30</v>
      </c>
      <c r="C13" s="10">
        <v>1</v>
      </c>
      <c r="D13" s="10"/>
      <c r="E13" s="10">
        <f t="shared" ref="E13" si="4">C13+D13</f>
        <v>1</v>
      </c>
      <c r="F13" s="10">
        <f t="shared" ref="F13" si="5">ROUND(E13*15*0.15,0)</f>
        <v>2</v>
      </c>
      <c r="G13" s="50"/>
      <c r="H13" s="10"/>
      <c r="I13" s="55">
        <f t="shared" ref="I13" si="6">E13*15</f>
        <v>15</v>
      </c>
      <c r="J13" s="55">
        <f t="shared" ref="J13" si="7">A13-I13</f>
        <v>0</v>
      </c>
    </row>
    <row r="14" spans="1:10" ht="25.5">
      <c r="A14" s="8">
        <f>COUNTIF(B25:H148,B14)</f>
        <v>15</v>
      </c>
      <c r="B14" s="10" t="s">
        <v>162</v>
      </c>
      <c r="C14" s="10">
        <v>1</v>
      </c>
      <c r="D14" s="10"/>
      <c r="E14" s="10">
        <f t="shared" si="0"/>
        <v>1</v>
      </c>
      <c r="F14" s="10">
        <f t="shared" si="3"/>
        <v>2</v>
      </c>
      <c r="G14" s="12"/>
      <c r="H14" s="10"/>
      <c r="I14" s="27">
        <f t="shared" si="1"/>
        <v>15</v>
      </c>
      <c r="J14" s="27">
        <f t="shared" si="2"/>
        <v>0</v>
      </c>
    </row>
    <row r="15" spans="1:10" ht="28.5" customHeight="1">
      <c r="A15" s="8">
        <f>COUNTIF(B25:H148,B15)</f>
        <v>45</v>
      </c>
      <c r="B15" s="10" t="s">
        <v>31</v>
      </c>
      <c r="C15" s="10"/>
      <c r="D15" s="10">
        <v>3</v>
      </c>
      <c r="E15" s="10">
        <f t="shared" si="0"/>
        <v>3</v>
      </c>
      <c r="F15" s="10">
        <f t="shared" si="3"/>
        <v>7</v>
      </c>
      <c r="G15" s="10"/>
      <c r="H15" s="12"/>
      <c r="I15" s="27">
        <f t="shared" si="1"/>
        <v>45</v>
      </c>
      <c r="J15" s="27">
        <f t="shared" si="2"/>
        <v>0</v>
      </c>
    </row>
    <row r="16" spans="1:10">
      <c r="A16" s="8">
        <f>COUNTIF(B25:H148,B16)</f>
        <v>15</v>
      </c>
      <c r="B16" s="10" t="s">
        <v>163</v>
      </c>
      <c r="C16" s="10"/>
      <c r="D16" s="10">
        <v>1</v>
      </c>
      <c r="E16" s="10">
        <f t="shared" si="0"/>
        <v>1</v>
      </c>
      <c r="F16" s="10">
        <f t="shared" si="3"/>
        <v>2</v>
      </c>
      <c r="G16" s="10"/>
      <c r="H16" s="12"/>
      <c r="I16" s="27">
        <f t="shared" si="1"/>
        <v>15</v>
      </c>
      <c r="J16" s="27">
        <f t="shared" si="2"/>
        <v>0</v>
      </c>
    </row>
    <row r="17" spans="1:10" ht="53.25" customHeight="1">
      <c r="A17" s="8">
        <f>COUNTIF(B25:H148,B17)</f>
        <v>15</v>
      </c>
      <c r="B17" s="10" t="s">
        <v>164</v>
      </c>
      <c r="C17" s="10">
        <v>1</v>
      </c>
      <c r="D17" s="10"/>
      <c r="E17" s="10">
        <f t="shared" si="0"/>
        <v>1</v>
      </c>
      <c r="F17" s="10">
        <f t="shared" si="3"/>
        <v>2</v>
      </c>
      <c r="G17" s="10"/>
      <c r="H17" s="10"/>
      <c r="I17" s="27">
        <f t="shared" si="1"/>
        <v>15</v>
      </c>
      <c r="J17" s="27">
        <f t="shared" si="2"/>
        <v>0</v>
      </c>
    </row>
    <row r="18" spans="1:10">
      <c r="A18" s="8">
        <f>COUNTIF(B25:H148,B18)</f>
        <v>47</v>
      </c>
      <c r="B18" s="10" t="s">
        <v>165</v>
      </c>
      <c r="C18" s="10"/>
      <c r="D18" s="10">
        <v>3</v>
      </c>
      <c r="E18" s="10">
        <f t="shared" si="0"/>
        <v>3</v>
      </c>
      <c r="F18" s="10">
        <f t="shared" si="3"/>
        <v>7</v>
      </c>
      <c r="G18" s="10"/>
      <c r="H18" s="10"/>
      <c r="I18" s="27">
        <f t="shared" si="1"/>
        <v>45</v>
      </c>
      <c r="J18" s="27">
        <f t="shared" si="2"/>
        <v>2</v>
      </c>
    </row>
    <row r="19" spans="1:10">
      <c r="A19" s="8">
        <f>COUNTIF(B25:H148,B19)</f>
        <v>14</v>
      </c>
      <c r="B19" s="10" t="s">
        <v>166</v>
      </c>
      <c r="C19" s="10">
        <v>1</v>
      </c>
      <c r="D19" s="10"/>
      <c r="E19" s="10">
        <f t="shared" si="0"/>
        <v>1</v>
      </c>
      <c r="F19" s="10">
        <f t="shared" si="3"/>
        <v>2</v>
      </c>
      <c r="G19" s="10"/>
      <c r="H19" s="10"/>
      <c r="I19" s="27">
        <f t="shared" si="1"/>
        <v>15</v>
      </c>
      <c r="J19" s="27">
        <f t="shared" si="2"/>
        <v>-1</v>
      </c>
    </row>
    <row r="20" spans="1:10" ht="25.5">
      <c r="A20" s="8">
        <f>COUNTIF(B25:H148,B20)</f>
        <v>14</v>
      </c>
      <c r="B20" s="10" t="s">
        <v>32</v>
      </c>
      <c r="C20" s="10"/>
      <c r="D20" s="10">
        <v>1</v>
      </c>
      <c r="E20" s="10">
        <f t="shared" si="0"/>
        <v>1</v>
      </c>
      <c r="F20" s="10">
        <f t="shared" si="3"/>
        <v>2</v>
      </c>
      <c r="G20" s="10"/>
      <c r="H20" s="10"/>
      <c r="I20" s="27">
        <f t="shared" si="1"/>
        <v>15</v>
      </c>
      <c r="J20" s="27">
        <f t="shared" si="2"/>
        <v>-1</v>
      </c>
    </row>
    <row r="21" spans="1:10" ht="25.5">
      <c r="A21" s="8">
        <f>COUNTIF(B25:H148,B21)</f>
        <v>45</v>
      </c>
      <c r="B21" s="10" t="s">
        <v>144</v>
      </c>
      <c r="C21" s="10"/>
      <c r="D21" s="10">
        <v>3</v>
      </c>
      <c r="E21" s="10">
        <f t="shared" si="0"/>
        <v>3</v>
      </c>
      <c r="F21" s="10">
        <f t="shared" si="3"/>
        <v>7</v>
      </c>
      <c r="G21" s="12"/>
      <c r="H21" s="12"/>
      <c r="I21" s="27">
        <f t="shared" si="1"/>
        <v>45</v>
      </c>
      <c r="J21" s="27">
        <f t="shared" si="2"/>
        <v>0</v>
      </c>
    </row>
    <row r="22" spans="1:10" hidden="1">
      <c r="A22" s="8">
        <f>COUNTIF(B25:H148,B22)</f>
        <v>0</v>
      </c>
      <c r="B22" s="10"/>
      <c r="C22" s="10"/>
      <c r="D22" s="10"/>
      <c r="E22" s="10">
        <f t="shared" ref="E22:E23" si="8">C22+D22</f>
        <v>0</v>
      </c>
      <c r="F22" s="10">
        <f t="shared" si="3"/>
        <v>0</v>
      </c>
      <c r="G22" s="10"/>
      <c r="H22" s="10"/>
      <c r="I22" s="27">
        <f t="shared" si="1"/>
        <v>0</v>
      </c>
      <c r="J22" s="27">
        <f t="shared" si="2"/>
        <v>0</v>
      </c>
    </row>
    <row r="23" spans="1:10" hidden="1">
      <c r="A23" s="8">
        <f>COUNTIF(B25:H148,B23)</f>
        <v>0</v>
      </c>
      <c r="B23" s="10"/>
      <c r="C23" s="10"/>
      <c r="D23" s="10"/>
      <c r="E23" s="10">
        <f t="shared" si="8"/>
        <v>0</v>
      </c>
      <c r="F23" s="10">
        <f t="shared" si="3"/>
        <v>0</v>
      </c>
      <c r="G23" s="10"/>
      <c r="H23" s="10"/>
      <c r="I23" s="27">
        <f t="shared" si="1"/>
        <v>0</v>
      </c>
      <c r="J23" s="27">
        <f t="shared" si="2"/>
        <v>0</v>
      </c>
    </row>
    <row r="24" spans="1:10">
      <c r="A24" s="27">
        <f>SUM(A10:A23)</f>
        <v>300</v>
      </c>
    </row>
    <row r="28" spans="1:10" ht="31.5">
      <c r="A28" s="27">
        <v>1</v>
      </c>
      <c r="B28" s="5" t="s">
        <v>0</v>
      </c>
      <c r="C28" s="5" t="s">
        <v>1</v>
      </c>
      <c r="D28" s="5" t="str">
        <f>'Α- ΒΟΗΘΟΣ ΒΡΕΦΟΝΗΠΙΟΚΟΜΩΝ '!D29</f>
        <v>ΔΕΥΤΕΡΑ   02/10/2017</v>
      </c>
      <c r="E28" s="5" t="str">
        <f>'Α- ΒΟΗΘΟΣ ΒΡΕΦΟΝΗΠΙΟΚΟΜΩΝ '!E29</f>
        <v>ΤΡΙΤΗ 03/10/2017</v>
      </c>
      <c r="F28" s="5" t="str">
        <f>'Α- ΒΟΗΘΟΣ ΒΡΕΦΟΝΗΠΙΟΚΟΜΩΝ '!F29</f>
        <v>ΤΕΤΑΡΤΗ 04/10/2017</v>
      </c>
      <c r="G28" s="5" t="str">
        <f>'Α- ΒΟΗΘΟΣ ΒΡΕΦΟΝΗΠΙΟΚΟΜΩΝ '!G29</f>
        <v>ΠΕΜΠΤΗ  05/10/2017</v>
      </c>
      <c r="H28" s="5" t="str">
        <f>'Α- ΒΟΗΘΟΣ ΒΡΕΦΟΝΗΠΙΟΚΟΜΩΝ '!H29</f>
        <v>ΠΑΡΑΣΚΕΥΗ 06/10/2017</v>
      </c>
    </row>
    <row r="29" spans="1:10">
      <c r="B29" s="6">
        <v>1</v>
      </c>
      <c r="C29" s="15" t="s">
        <v>11</v>
      </c>
      <c r="D29" s="20"/>
      <c r="E29" s="42"/>
      <c r="F29" s="38"/>
      <c r="G29" s="44"/>
      <c r="H29" s="20"/>
    </row>
    <row r="30" spans="1:10">
      <c r="B30" s="6">
        <v>2</v>
      </c>
      <c r="C30" s="15" t="s">
        <v>12</v>
      </c>
      <c r="D30" s="10"/>
      <c r="E30" s="10"/>
      <c r="F30" s="10"/>
      <c r="G30" s="10"/>
      <c r="H30" s="10"/>
    </row>
    <row r="31" spans="1:10">
      <c r="B31" s="6">
        <v>3</v>
      </c>
      <c r="C31" s="15" t="s">
        <v>13</v>
      </c>
      <c r="D31" s="10"/>
      <c r="E31" s="10"/>
      <c r="F31" s="10"/>
      <c r="G31" s="10"/>
      <c r="H31" s="10"/>
    </row>
    <row r="32" spans="1:10">
      <c r="B32" s="6">
        <v>4</v>
      </c>
      <c r="C32" s="15" t="s">
        <v>14</v>
      </c>
      <c r="D32" s="10"/>
      <c r="E32" s="10"/>
      <c r="F32" s="10"/>
      <c r="G32" s="10"/>
      <c r="H32" s="10"/>
      <c r="J32" s="72"/>
    </row>
    <row r="33" spans="1:8">
      <c r="B33" s="64">
        <v>5</v>
      </c>
      <c r="C33" s="15" t="s">
        <v>15</v>
      </c>
      <c r="D33" s="10"/>
      <c r="E33" s="10"/>
      <c r="F33" s="10"/>
      <c r="G33" s="10"/>
      <c r="H33" s="10"/>
    </row>
    <row r="35" spans="1:8" ht="31.5">
      <c r="A35" s="27">
        <v>2</v>
      </c>
      <c r="B35" s="5" t="s">
        <v>0</v>
      </c>
      <c r="C35" s="5" t="s">
        <v>1</v>
      </c>
      <c r="D35" s="5" t="str">
        <f>'Α- ΒΟΗΘΟΣ ΒΡΕΦΟΝΗΠΙΟΚΟΜΩΝ '!D36</f>
        <v>ΔΕΥΤΕΡΑ  09/10/2017</v>
      </c>
      <c r="E35" s="5" t="str">
        <f>'Α- ΒΟΗΘΟΣ ΒΡΕΦΟΝΗΠΙΟΚΟΜΩΝ '!E36</f>
        <v>ΤΡΙΤΗ 10/10/2017</v>
      </c>
      <c r="F35" s="5" t="str">
        <f>'Α- ΒΟΗΘΟΣ ΒΡΕΦΟΝΗΠΙΟΚΟΜΩΝ '!F36</f>
        <v>ΤΕΤΑΡΤΗ 11/10/2017</v>
      </c>
      <c r="G35" s="5" t="str">
        <f>'Α- ΒΟΗΘΟΣ ΒΡΕΦΟΝΗΠΙΟΚΟΜΩΝ '!G36</f>
        <v>ΠΕΜΠΤΗ  12/10/2017</v>
      </c>
      <c r="H35" s="5" t="str">
        <f>'Α- ΒΟΗΘΟΣ ΒΡΕΦΟΝΗΠΙΟΚΟΜΩΝ '!H36</f>
        <v>ΠΑΡΑΣΚΕΥΗ 13/10/2017</v>
      </c>
    </row>
    <row r="36" spans="1:8">
      <c r="B36" s="6">
        <v>1</v>
      </c>
      <c r="C36" s="15" t="s">
        <v>11</v>
      </c>
      <c r="D36" s="20"/>
      <c r="E36" s="42"/>
      <c r="F36" s="38"/>
      <c r="G36" s="44"/>
      <c r="H36" s="20"/>
    </row>
    <row r="37" spans="1:8">
      <c r="B37" s="6">
        <v>2</v>
      </c>
      <c r="C37" s="15" t="s">
        <v>12</v>
      </c>
      <c r="D37" s="20"/>
      <c r="E37" s="42"/>
      <c r="F37" s="38"/>
      <c r="G37" s="44"/>
      <c r="H37" s="20"/>
    </row>
    <row r="38" spans="1:8">
      <c r="B38" s="6">
        <v>3</v>
      </c>
      <c r="C38" s="15" t="s">
        <v>13</v>
      </c>
      <c r="D38" s="38"/>
      <c r="E38" s="20"/>
      <c r="F38" s="43"/>
      <c r="G38" s="38"/>
      <c r="H38" s="20"/>
    </row>
    <row r="39" spans="1:8">
      <c r="B39" s="6">
        <v>4</v>
      </c>
      <c r="C39" s="15" t="s">
        <v>14</v>
      </c>
      <c r="D39" s="2"/>
      <c r="E39" s="20"/>
      <c r="F39" s="42"/>
      <c r="G39" s="43"/>
      <c r="H39" s="20"/>
    </row>
    <row r="40" spans="1:8">
      <c r="B40" s="64">
        <v>5</v>
      </c>
      <c r="C40" s="15" t="s">
        <v>15</v>
      </c>
      <c r="D40" s="2"/>
      <c r="E40" s="2"/>
      <c r="F40" s="2"/>
      <c r="G40" s="2"/>
      <c r="H40" s="2"/>
    </row>
    <row r="42" spans="1:8" ht="31.5">
      <c r="A42" s="27">
        <v>3</v>
      </c>
      <c r="B42" s="5" t="s">
        <v>0</v>
      </c>
      <c r="C42" s="5" t="s">
        <v>1</v>
      </c>
      <c r="D42" s="5" t="str">
        <f>'Α- ΒΟΗΘΟΣ ΒΡΕΦΟΝΗΠΙΟΚΟΜΩΝ '!D43</f>
        <v>ΔΕΥΤΕΡΑ  16/10/2017</v>
      </c>
      <c r="E42" s="5" t="str">
        <f>'Α- ΒΟΗΘΟΣ ΒΡΕΦΟΝΗΠΙΟΚΟΜΩΝ '!E43</f>
        <v>ΤΡΙΤΗ 17/10/2017</v>
      </c>
      <c r="F42" s="5" t="str">
        <f>'Α- ΒΟΗΘΟΣ ΒΡΕΦΟΝΗΠΙΟΚΟΜΩΝ '!F43</f>
        <v>ΤΕΤΑΡΤΗ 18/10/2017</v>
      </c>
      <c r="G42" s="5" t="str">
        <f>'Α- ΒΟΗΘΟΣ ΒΡΕΦΟΝΗΠΙΟΚΟΜΩΝ '!G43</f>
        <v>ΠΕΜΠΤΗ  19/10/2017</v>
      </c>
      <c r="H42" s="5" t="str">
        <f>'Α- ΒΟΗΘΟΣ ΒΡΕΦΟΝΗΠΙΟΚΟΜΩΝ '!H43</f>
        <v>ΠΑΡΑΣΚΕΥΗ 20/10/2017</v>
      </c>
    </row>
    <row r="43" spans="1:8">
      <c r="B43" s="6">
        <v>1</v>
      </c>
      <c r="C43" s="15" t="s">
        <v>11</v>
      </c>
      <c r="D43" s="20"/>
      <c r="E43" s="42"/>
      <c r="F43" s="38"/>
      <c r="G43" s="44"/>
      <c r="H43" s="20"/>
    </row>
    <row r="44" spans="1:8" ht="38.25">
      <c r="B44" s="6">
        <v>2</v>
      </c>
      <c r="C44" s="15" t="s">
        <v>12</v>
      </c>
      <c r="D44" s="10" t="s">
        <v>10</v>
      </c>
      <c r="E44" s="10" t="s">
        <v>31</v>
      </c>
      <c r="F44" s="10" t="s">
        <v>164</v>
      </c>
      <c r="G44" s="10" t="s">
        <v>165</v>
      </c>
      <c r="H44" s="10" t="s">
        <v>162</v>
      </c>
    </row>
    <row r="45" spans="1:8" ht="38.25">
      <c r="B45" s="6">
        <v>3</v>
      </c>
      <c r="C45" s="15" t="s">
        <v>13</v>
      </c>
      <c r="D45" s="10" t="s">
        <v>10</v>
      </c>
      <c r="E45" s="10" t="s">
        <v>31</v>
      </c>
      <c r="F45" s="10" t="s">
        <v>165</v>
      </c>
      <c r="G45" s="10" t="s">
        <v>165</v>
      </c>
      <c r="H45" s="10" t="s">
        <v>31</v>
      </c>
    </row>
    <row r="46" spans="1:8" ht="38.25">
      <c r="B46" s="6">
        <v>4</v>
      </c>
      <c r="C46" s="15" t="s">
        <v>14</v>
      </c>
      <c r="D46" s="10" t="s">
        <v>29</v>
      </c>
      <c r="E46" s="10" t="s">
        <v>161</v>
      </c>
      <c r="F46" s="10" t="s">
        <v>144</v>
      </c>
      <c r="G46" s="10" t="s">
        <v>166</v>
      </c>
      <c r="H46" s="10" t="s">
        <v>144</v>
      </c>
    </row>
    <row r="47" spans="1:8" ht="38.25">
      <c r="B47" s="64">
        <v>5</v>
      </c>
      <c r="C47" s="15" t="s">
        <v>15</v>
      </c>
      <c r="D47" s="10" t="s">
        <v>30</v>
      </c>
      <c r="E47" s="10" t="s">
        <v>161</v>
      </c>
      <c r="F47" s="10" t="s">
        <v>144</v>
      </c>
      <c r="G47" s="10" t="s">
        <v>32</v>
      </c>
      <c r="H47" s="10" t="s">
        <v>163</v>
      </c>
    </row>
    <row r="49" spans="1:8" ht="31.5">
      <c r="B49" s="5" t="s">
        <v>0</v>
      </c>
      <c r="C49" s="5" t="s">
        <v>1</v>
      </c>
      <c r="D49" s="5" t="str">
        <f>'Α- ΒΟΗΘΟΣ ΒΡΕΦΟΝΗΠΙΟΚΟΜΩΝ '!D50</f>
        <v>ΔΕΥΤΕΡΑ  23/10/2017</v>
      </c>
      <c r="E49" s="5" t="str">
        <f>'Α- ΒΟΗΘΟΣ ΒΡΕΦΟΝΗΠΙΟΚΟΜΩΝ '!E50</f>
        <v>ΤΡΙΤΗ 24/10/2017</v>
      </c>
      <c r="F49" s="5" t="str">
        <f>'Α- ΒΟΗΘΟΣ ΒΡΕΦΟΝΗΠΙΟΚΟΜΩΝ '!F50</f>
        <v>ΤΕΤΑΡΤΗ 25/10/2017</v>
      </c>
      <c r="G49" s="5" t="str">
        <f>'Α- ΒΟΗΘΟΣ ΒΡΕΦΟΝΗΠΙΟΚΟΜΩΝ '!G50</f>
        <v>ΠΕΜΠΤΗ  26/102017</v>
      </c>
      <c r="H49" s="5" t="str">
        <f>'Α- ΒΟΗΘΟΣ ΒΡΕΦΟΝΗΠΙΟΚΟΜΩΝ '!H50</f>
        <v>ΠΑΡΑΣΚΕΥΗ 27/10/2017</v>
      </c>
    </row>
    <row r="50" spans="1:8">
      <c r="A50" s="27">
        <v>4</v>
      </c>
      <c r="B50" s="6">
        <v>1</v>
      </c>
      <c r="C50" s="15" t="s">
        <v>11</v>
      </c>
      <c r="D50" s="20"/>
      <c r="E50" s="42"/>
      <c r="F50" s="38"/>
      <c r="G50" s="44"/>
      <c r="H50" s="20"/>
    </row>
    <row r="51" spans="1:8" ht="38.25">
      <c r="B51" s="6">
        <v>2</v>
      </c>
      <c r="C51" s="15" t="s">
        <v>12</v>
      </c>
      <c r="D51" s="10" t="s">
        <v>10</v>
      </c>
      <c r="E51" s="10" t="s">
        <v>31</v>
      </c>
      <c r="F51" s="10" t="s">
        <v>164</v>
      </c>
      <c r="G51" s="10" t="s">
        <v>165</v>
      </c>
      <c r="H51" s="10" t="s">
        <v>162</v>
      </c>
    </row>
    <row r="52" spans="1:8" ht="38.25">
      <c r="B52" s="6">
        <v>3</v>
      </c>
      <c r="C52" s="15" t="s">
        <v>13</v>
      </c>
      <c r="D52" s="10" t="s">
        <v>10</v>
      </c>
      <c r="E52" s="10" t="s">
        <v>31</v>
      </c>
      <c r="F52" s="10" t="s">
        <v>165</v>
      </c>
      <c r="G52" s="10" t="s">
        <v>165</v>
      </c>
      <c r="H52" s="10" t="s">
        <v>31</v>
      </c>
    </row>
    <row r="53" spans="1:8" ht="38.25">
      <c r="B53" s="6">
        <v>4</v>
      </c>
      <c r="C53" s="15" t="s">
        <v>14</v>
      </c>
      <c r="D53" s="10" t="s">
        <v>29</v>
      </c>
      <c r="E53" s="10" t="s">
        <v>161</v>
      </c>
      <c r="F53" s="10" t="s">
        <v>144</v>
      </c>
      <c r="G53" s="10" t="s">
        <v>166</v>
      </c>
      <c r="H53" s="10" t="s">
        <v>144</v>
      </c>
    </row>
    <row r="54" spans="1:8" ht="38.25">
      <c r="B54" s="64">
        <v>5</v>
      </c>
      <c r="C54" s="15" t="s">
        <v>15</v>
      </c>
      <c r="D54" s="10" t="s">
        <v>30</v>
      </c>
      <c r="E54" s="10" t="s">
        <v>161</v>
      </c>
      <c r="F54" s="10" t="s">
        <v>144</v>
      </c>
      <c r="G54" s="10" t="s">
        <v>32</v>
      </c>
      <c r="H54" s="10" t="s">
        <v>163</v>
      </c>
    </row>
    <row r="55" spans="1:8" ht="31.5">
      <c r="A55" s="27">
        <v>5</v>
      </c>
      <c r="B55" s="5" t="s">
        <v>0</v>
      </c>
      <c r="C55" s="5" t="s">
        <v>1</v>
      </c>
      <c r="D55" s="5" t="str">
        <f>'Α- ΒΟΗΘΟΣ ΒΡΕΦΟΝΗΠΙΟΚΟΜΩΝ '!D56</f>
        <v>ΔΕΥΤΕΡΑ  30/10/2017</v>
      </c>
      <c r="E55" s="5" t="str">
        <f>'Α- ΒΟΗΘΟΣ ΒΡΕΦΟΝΗΠΙΟΚΟΜΩΝ '!E56</f>
        <v>ΤΡΙΤΗ 31/10/2017</v>
      </c>
      <c r="F55" s="5" t="str">
        <f>'Α- ΒΟΗΘΟΣ ΒΡΕΦΟΝΗΠΙΟΚΟΜΩΝ '!F56</f>
        <v>ΤΕΤΑΡΤΗ 01/11/2017</v>
      </c>
      <c r="G55" s="5" t="str">
        <f>'Α- ΒΟΗΘΟΣ ΒΡΕΦΟΝΗΠΙΟΚΟΜΩΝ '!G56</f>
        <v>ΠΕΜΠΤΗ  02/11/2017</v>
      </c>
      <c r="H55" s="5" t="str">
        <f>'Α- ΒΟΗΘΟΣ ΒΡΕΦΟΝΗΠΙΟΚΟΜΩΝ '!H56</f>
        <v>ΠΑΡΑΣΚΕΥΗ 03/11/2017</v>
      </c>
    </row>
    <row r="56" spans="1:8">
      <c r="B56" s="6">
        <v>1</v>
      </c>
      <c r="C56" s="15" t="s">
        <v>11</v>
      </c>
      <c r="D56" s="20"/>
      <c r="E56" s="42"/>
      <c r="F56" s="38"/>
      <c r="G56" s="44"/>
      <c r="H56" s="20"/>
    </row>
    <row r="57" spans="1:8" ht="38.25">
      <c r="B57" s="6">
        <v>2</v>
      </c>
      <c r="C57" s="15" t="s">
        <v>12</v>
      </c>
      <c r="D57" s="10" t="s">
        <v>10</v>
      </c>
      <c r="E57" s="10" t="s">
        <v>31</v>
      </c>
      <c r="F57" s="10" t="s">
        <v>164</v>
      </c>
      <c r="G57" s="10" t="s">
        <v>165</v>
      </c>
      <c r="H57" s="10" t="s">
        <v>162</v>
      </c>
    </row>
    <row r="58" spans="1:8" ht="38.25">
      <c r="B58" s="6">
        <v>3</v>
      </c>
      <c r="C58" s="15" t="s">
        <v>13</v>
      </c>
      <c r="D58" s="10" t="s">
        <v>10</v>
      </c>
      <c r="E58" s="10" t="s">
        <v>31</v>
      </c>
      <c r="F58" s="10" t="s">
        <v>165</v>
      </c>
      <c r="G58" s="10" t="s">
        <v>165</v>
      </c>
      <c r="H58" s="10" t="s">
        <v>31</v>
      </c>
    </row>
    <row r="59" spans="1:8" ht="38.25">
      <c r="B59" s="6">
        <v>4</v>
      </c>
      <c r="C59" s="15" t="s">
        <v>14</v>
      </c>
      <c r="D59" s="10" t="s">
        <v>29</v>
      </c>
      <c r="E59" s="10" t="s">
        <v>161</v>
      </c>
      <c r="F59" s="10" t="s">
        <v>144</v>
      </c>
      <c r="G59" s="10" t="s">
        <v>166</v>
      </c>
      <c r="H59" s="10" t="s">
        <v>144</v>
      </c>
    </row>
    <row r="60" spans="1:8" ht="38.25">
      <c r="B60" s="64">
        <v>5</v>
      </c>
      <c r="C60" s="15" t="s">
        <v>15</v>
      </c>
      <c r="D60" s="10" t="s">
        <v>30</v>
      </c>
      <c r="E60" s="10" t="s">
        <v>161</v>
      </c>
      <c r="F60" s="10" t="s">
        <v>144</v>
      </c>
      <c r="G60" s="10" t="s">
        <v>32</v>
      </c>
      <c r="H60" s="10" t="s">
        <v>163</v>
      </c>
    </row>
    <row r="62" spans="1:8" ht="31.5">
      <c r="A62" s="27">
        <v>6</v>
      </c>
      <c r="B62" s="5" t="s">
        <v>0</v>
      </c>
      <c r="C62" s="5" t="s">
        <v>1</v>
      </c>
      <c r="D62" s="5" t="str">
        <f>'Α- ΒΟΗΘΟΣ ΒΡΕΦΟΝΗΠΙΟΚΟΜΩΝ '!D63</f>
        <v>ΔΕΥΤΕΡΑ  06/11/2017</v>
      </c>
      <c r="E62" s="5" t="str">
        <f>'Α- ΒΟΗΘΟΣ ΒΡΕΦΟΝΗΠΙΟΚΟΜΩΝ '!E63</f>
        <v>ΤΡΙΤΗ 07/11/2017</v>
      </c>
      <c r="F62" s="5" t="str">
        <f>'Α- ΒΟΗΘΟΣ ΒΡΕΦΟΝΗΠΙΟΚΟΜΩΝ '!F63</f>
        <v>ΤΕΤΑΡΤΗ 08/11/2017</v>
      </c>
      <c r="G62" s="5" t="str">
        <f>'Α- ΒΟΗΘΟΣ ΒΡΕΦΟΝΗΠΙΟΚΟΜΩΝ '!G63</f>
        <v>ΠΕΜΠΤΗ  09/11/2017</v>
      </c>
      <c r="H62" s="5" t="str">
        <f>'Α- ΒΟΗΘΟΣ ΒΡΕΦΟΝΗΠΙΟΚΟΜΩΝ '!H63</f>
        <v>ΠΑΡΑΣΚΕΥΗ 10/11/2017</v>
      </c>
    </row>
    <row r="63" spans="1:8">
      <c r="B63" s="6">
        <v>1</v>
      </c>
      <c r="C63" s="15" t="s">
        <v>11</v>
      </c>
      <c r="D63" s="20"/>
      <c r="E63" s="42"/>
      <c r="F63" s="38"/>
      <c r="G63" s="44"/>
      <c r="H63" s="20"/>
    </row>
    <row r="64" spans="1:8" ht="38.25">
      <c r="B64" s="6">
        <v>2</v>
      </c>
      <c r="C64" s="15" t="s">
        <v>12</v>
      </c>
      <c r="D64" s="10" t="s">
        <v>10</v>
      </c>
      <c r="E64" s="10" t="s">
        <v>31</v>
      </c>
      <c r="F64" s="10" t="s">
        <v>164</v>
      </c>
      <c r="G64" s="10" t="s">
        <v>165</v>
      </c>
      <c r="H64" s="10" t="s">
        <v>162</v>
      </c>
    </row>
    <row r="65" spans="1:8" ht="38.25">
      <c r="B65" s="6">
        <v>3</v>
      </c>
      <c r="C65" s="15" t="s">
        <v>13</v>
      </c>
      <c r="D65" s="10" t="s">
        <v>10</v>
      </c>
      <c r="E65" s="10" t="s">
        <v>31</v>
      </c>
      <c r="F65" s="10" t="s">
        <v>165</v>
      </c>
      <c r="G65" s="10" t="s">
        <v>165</v>
      </c>
      <c r="H65" s="10" t="s">
        <v>31</v>
      </c>
    </row>
    <row r="66" spans="1:8" ht="38.25">
      <c r="B66" s="6">
        <v>4</v>
      </c>
      <c r="C66" s="15" t="s">
        <v>14</v>
      </c>
      <c r="D66" s="10" t="s">
        <v>29</v>
      </c>
      <c r="E66" s="10" t="s">
        <v>161</v>
      </c>
      <c r="F66" s="10" t="s">
        <v>144</v>
      </c>
      <c r="G66" s="10" t="s">
        <v>166</v>
      </c>
      <c r="H66" s="10" t="s">
        <v>144</v>
      </c>
    </row>
    <row r="67" spans="1:8" ht="38.25">
      <c r="B67" s="64">
        <v>5</v>
      </c>
      <c r="C67" s="15" t="s">
        <v>15</v>
      </c>
      <c r="D67" s="10" t="s">
        <v>30</v>
      </c>
      <c r="E67" s="10" t="s">
        <v>161</v>
      </c>
      <c r="F67" s="10" t="s">
        <v>144</v>
      </c>
      <c r="G67" s="10" t="s">
        <v>32</v>
      </c>
      <c r="H67" s="10" t="s">
        <v>163</v>
      </c>
    </row>
    <row r="69" spans="1:8" ht="31.5">
      <c r="A69" s="27">
        <v>7</v>
      </c>
      <c r="B69" s="5" t="s">
        <v>0</v>
      </c>
      <c r="C69" s="5" t="s">
        <v>1</v>
      </c>
      <c r="D69" s="5" t="str">
        <f>'Α- ΒΟΗΘΟΣ ΒΡΕΦΟΝΗΠΙΟΚΟΜΩΝ '!D70</f>
        <v>ΔΕΥΤΕΡΑ  13/11/2017</v>
      </c>
      <c r="E69" s="5" t="str">
        <f>'Α- ΒΟΗΘΟΣ ΒΡΕΦΟΝΗΠΙΟΚΟΜΩΝ '!E70</f>
        <v>ΤΡΙΤΗ 14/11/2017</v>
      </c>
      <c r="F69" s="5" t="str">
        <f>'Α- ΒΟΗΘΟΣ ΒΡΕΦΟΝΗΠΙΟΚΟΜΩΝ '!F70</f>
        <v>ΤΕΤΑΡΤΗ 15/11/2017</v>
      </c>
      <c r="G69" s="5" t="str">
        <f>'Α- ΒΟΗΘΟΣ ΒΡΕΦΟΝΗΠΙΟΚΟΜΩΝ '!G70</f>
        <v>ΠΕΜΠΤΗ  16/11/2017</v>
      </c>
      <c r="H69" s="5" t="str">
        <f>'Α- ΒΟΗΘΟΣ ΒΡΕΦΟΝΗΠΙΟΚΟΜΩΝ '!H70</f>
        <v>ΠΑΡΑΣΚΕΥΗ 17/11/2017</v>
      </c>
    </row>
    <row r="70" spans="1:8">
      <c r="B70" s="6">
        <v>1</v>
      </c>
      <c r="C70" s="15" t="s">
        <v>11</v>
      </c>
      <c r="D70" s="20"/>
      <c r="E70" s="42"/>
      <c r="F70" s="38"/>
      <c r="G70" s="44"/>
      <c r="H70" s="20"/>
    </row>
    <row r="71" spans="1:8" ht="38.25">
      <c r="B71" s="6">
        <v>2</v>
      </c>
      <c r="C71" s="15" t="s">
        <v>12</v>
      </c>
      <c r="D71" s="10" t="s">
        <v>10</v>
      </c>
      <c r="E71" s="10" t="s">
        <v>31</v>
      </c>
      <c r="F71" s="10" t="s">
        <v>164</v>
      </c>
      <c r="G71" s="10" t="s">
        <v>165</v>
      </c>
      <c r="H71" s="10" t="s">
        <v>162</v>
      </c>
    </row>
    <row r="72" spans="1:8" ht="38.25">
      <c r="B72" s="6">
        <v>3</v>
      </c>
      <c r="C72" s="15" t="s">
        <v>13</v>
      </c>
      <c r="D72" s="10" t="s">
        <v>10</v>
      </c>
      <c r="E72" s="10" t="s">
        <v>31</v>
      </c>
      <c r="F72" s="10" t="s">
        <v>165</v>
      </c>
      <c r="G72" s="10" t="s">
        <v>165</v>
      </c>
      <c r="H72" s="10" t="s">
        <v>31</v>
      </c>
    </row>
    <row r="73" spans="1:8" ht="38.25">
      <c r="B73" s="6">
        <v>4</v>
      </c>
      <c r="C73" s="15" t="s">
        <v>14</v>
      </c>
      <c r="E73" s="10" t="s">
        <v>161</v>
      </c>
      <c r="F73" s="10" t="s">
        <v>144</v>
      </c>
      <c r="G73" s="10" t="s">
        <v>166</v>
      </c>
      <c r="H73" s="10" t="s">
        <v>144</v>
      </c>
    </row>
    <row r="74" spans="1:8" ht="38.25">
      <c r="B74" s="64">
        <v>5</v>
      </c>
      <c r="C74" s="15" t="s">
        <v>15</v>
      </c>
      <c r="D74" s="10" t="s">
        <v>30</v>
      </c>
      <c r="E74" s="10" t="s">
        <v>161</v>
      </c>
      <c r="F74" s="10" t="s">
        <v>144</v>
      </c>
      <c r="G74" s="10" t="s">
        <v>32</v>
      </c>
      <c r="H74" s="10" t="s">
        <v>163</v>
      </c>
    </row>
    <row r="75" spans="1:8">
      <c r="D75" s="14"/>
      <c r="E75" s="14"/>
      <c r="F75" s="14"/>
      <c r="G75" s="14"/>
      <c r="H75" s="14"/>
    </row>
    <row r="76" spans="1:8" ht="31.5">
      <c r="A76" s="27">
        <v>8</v>
      </c>
      <c r="B76" s="5" t="s">
        <v>0</v>
      </c>
      <c r="C76" s="5" t="s">
        <v>1</v>
      </c>
      <c r="D76" s="5" t="str">
        <f>'Α- ΒΟΗΘΟΣ ΒΡΕΦΟΝΗΠΙΟΚΟΜΩΝ '!D77</f>
        <v>ΔΕΥΤΕΡΑ  20/11/2017</v>
      </c>
      <c r="E76" s="5" t="str">
        <f>'Α- ΒΟΗΘΟΣ ΒΡΕΦΟΝΗΠΙΟΚΟΜΩΝ '!E77</f>
        <v>ΤΡΙΤΗ 21/11/2017</v>
      </c>
      <c r="F76" s="5" t="str">
        <f>'Α- ΒΟΗΘΟΣ ΒΡΕΦΟΝΗΠΙΟΚΟΜΩΝ '!F77</f>
        <v>ΤΕΤΑΡΤΗ 22/11/2017</v>
      </c>
      <c r="G76" s="5" t="str">
        <f>'Α- ΒΟΗΘΟΣ ΒΡΕΦΟΝΗΠΙΟΚΟΜΩΝ '!G77</f>
        <v>ΠΕΜΠΤΗ  23/11/2017</v>
      </c>
      <c r="H76" s="5" t="str">
        <f>'Α- ΒΟΗΘΟΣ ΒΡΕΦΟΝΗΠΙΟΚΟΜΩΝ '!H77</f>
        <v>ΠΑΡΑΣΚΕΥΗ 24/11/2017</v>
      </c>
    </row>
    <row r="77" spans="1:8">
      <c r="B77" s="6">
        <v>1</v>
      </c>
      <c r="C77" s="15" t="s">
        <v>11</v>
      </c>
      <c r="D77" s="20"/>
      <c r="E77" s="42"/>
      <c r="F77" s="38"/>
      <c r="G77" s="44"/>
      <c r="H77" s="20"/>
    </row>
    <row r="78" spans="1:8" ht="38.25">
      <c r="B78" s="6">
        <v>2</v>
      </c>
      <c r="C78" s="15" t="s">
        <v>12</v>
      </c>
      <c r="D78" s="10" t="s">
        <v>10</v>
      </c>
      <c r="E78" s="10" t="s">
        <v>31</v>
      </c>
      <c r="F78" s="10" t="s">
        <v>164</v>
      </c>
      <c r="G78" s="10" t="s">
        <v>165</v>
      </c>
      <c r="H78" s="10" t="s">
        <v>162</v>
      </c>
    </row>
    <row r="79" spans="1:8" ht="38.25">
      <c r="B79" s="6">
        <v>3</v>
      </c>
      <c r="C79" s="15" t="s">
        <v>13</v>
      </c>
      <c r="D79" s="10" t="s">
        <v>10</v>
      </c>
      <c r="E79" s="10" t="s">
        <v>31</v>
      </c>
      <c r="F79" s="10" t="s">
        <v>165</v>
      </c>
      <c r="G79" s="10" t="s">
        <v>165</v>
      </c>
      <c r="H79" s="10" t="s">
        <v>31</v>
      </c>
    </row>
    <row r="80" spans="1:8" ht="38.25">
      <c r="B80" s="6">
        <v>4</v>
      </c>
      <c r="C80" s="15" t="s">
        <v>14</v>
      </c>
      <c r="D80" s="10" t="s">
        <v>29</v>
      </c>
      <c r="E80" s="10" t="s">
        <v>161</v>
      </c>
      <c r="F80" s="10" t="s">
        <v>144</v>
      </c>
      <c r="G80" s="10" t="s">
        <v>166</v>
      </c>
      <c r="H80" s="10" t="s">
        <v>144</v>
      </c>
    </row>
    <row r="81" spans="1:8" ht="38.25">
      <c r="B81" s="64">
        <v>5</v>
      </c>
      <c r="C81" s="15" t="s">
        <v>15</v>
      </c>
      <c r="D81" s="10" t="s">
        <v>30</v>
      </c>
      <c r="E81" s="10" t="s">
        <v>161</v>
      </c>
      <c r="F81" s="10" t="s">
        <v>144</v>
      </c>
      <c r="G81" s="10" t="s">
        <v>32</v>
      </c>
      <c r="H81" s="10" t="s">
        <v>163</v>
      </c>
    </row>
    <row r="83" spans="1:8" ht="31.5">
      <c r="A83" s="27">
        <v>9</v>
      </c>
      <c r="B83" s="5" t="s">
        <v>0</v>
      </c>
      <c r="C83" s="5" t="s">
        <v>1</v>
      </c>
      <c r="D83" s="5" t="str">
        <f>'Α- ΒΟΗΘΟΣ ΒΡΕΦΟΝΗΠΙΟΚΟΜΩΝ '!D84</f>
        <v>ΔΕΥΤΕΡΑ  27/11/2017</v>
      </c>
      <c r="E83" s="5" t="str">
        <f>'Α- ΒΟΗΘΟΣ ΒΡΕΦΟΝΗΠΙΟΚΟΜΩΝ '!E84</f>
        <v>ΤΡΙΤΗ 28/11/2017</v>
      </c>
      <c r="F83" s="5" t="str">
        <f>'Α- ΒΟΗΘΟΣ ΒΡΕΦΟΝΗΠΙΟΚΟΜΩΝ '!F84</f>
        <v>ΤΕΤΑΡΤΗ 29/11/2017</v>
      </c>
      <c r="G83" s="5" t="str">
        <f>'Α- ΒΟΗΘΟΣ ΒΡΕΦΟΝΗΠΙΟΚΟΜΩΝ '!G84</f>
        <v>ΠΕΜΠΤΗ  30/11/2017</v>
      </c>
      <c r="H83" s="5" t="str">
        <f>'Α- ΒΟΗΘΟΣ ΒΡΕΦΟΝΗΠΙΟΚΟΜΩΝ '!H84</f>
        <v>ΠΑΡΑΣΚΕΥΗ 01/12/2017</v>
      </c>
    </row>
    <row r="84" spans="1:8">
      <c r="B84" s="6">
        <v>1</v>
      </c>
      <c r="C84" s="15" t="s">
        <v>11</v>
      </c>
      <c r="D84" s="20"/>
      <c r="E84" s="42"/>
      <c r="F84" s="38"/>
      <c r="G84" s="44"/>
      <c r="H84" s="20"/>
    </row>
    <row r="85" spans="1:8" ht="38.25">
      <c r="B85" s="6">
        <v>2</v>
      </c>
      <c r="C85" s="15" t="s">
        <v>12</v>
      </c>
      <c r="D85" s="10" t="s">
        <v>10</v>
      </c>
      <c r="E85" s="10" t="s">
        <v>31</v>
      </c>
      <c r="F85" s="10" t="s">
        <v>164</v>
      </c>
      <c r="G85" s="10" t="s">
        <v>165</v>
      </c>
      <c r="H85" s="10" t="s">
        <v>162</v>
      </c>
    </row>
    <row r="86" spans="1:8" ht="38.25">
      <c r="B86" s="6">
        <v>3</v>
      </c>
      <c r="C86" s="15" t="s">
        <v>13</v>
      </c>
      <c r="D86" s="10" t="s">
        <v>10</v>
      </c>
      <c r="E86" s="10" t="s">
        <v>31</v>
      </c>
      <c r="F86" s="10" t="s">
        <v>165</v>
      </c>
      <c r="G86" s="10" t="s">
        <v>165</v>
      </c>
      <c r="H86" s="10" t="s">
        <v>31</v>
      </c>
    </row>
    <row r="87" spans="1:8" ht="38.25">
      <c r="B87" s="6">
        <v>4</v>
      </c>
      <c r="C87" s="15" t="s">
        <v>14</v>
      </c>
      <c r="D87" s="10" t="s">
        <v>29</v>
      </c>
      <c r="E87" s="10" t="s">
        <v>161</v>
      </c>
      <c r="F87" s="10" t="s">
        <v>144</v>
      </c>
      <c r="G87" s="10" t="s">
        <v>166</v>
      </c>
      <c r="H87" s="10" t="s">
        <v>144</v>
      </c>
    </row>
    <row r="88" spans="1:8" ht="38.25">
      <c r="B88" s="64">
        <v>5</v>
      </c>
      <c r="C88" s="15" t="s">
        <v>15</v>
      </c>
      <c r="D88" s="10" t="s">
        <v>30</v>
      </c>
      <c r="E88" s="10" t="s">
        <v>161</v>
      </c>
      <c r="F88" s="10" t="s">
        <v>144</v>
      </c>
      <c r="G88" s="10" t="s">
        <v>32</v>
      </c>
      <c r="H88" s="10" t="s">
        <v>163</v>
      </c>
    </row>
    <row r="90" spans="1:8" ht="31.5">
      <c r="A90" s="27">
        <v>10</v>
      </c>
      <c r="B90" s="46" t="s">
        <v>0</v>
      </c>
      <c r="C90" s="46" t="s">
        <v>1</v>
      </c>
      <c r="D90" s="46" t="str">
        <f>'Α- ΒΟΗΘΟΣ ΒΡΕΦΟΝΗΠΙΟΚΟΜΩΝ '!D91</f>
        <v>ΔΕΥΤΕΡΑ  04/12/2017</v>
      </c>
      <c r="E90" s="46" t="str">
        <f>'Α- ΒΟΗΘΟΣ ΒΡΕΦΟΝΗΠΙΟΚΟΜΩΝ '!E91</f>
        <v>ΤΡΙΤΗ 05/12/2017</v>
      </c>
      <c r="F90" s="46" t="str">
        <f>'Α- ΒΟΗΘΟΣ ΒΡΕΦΟΝΗΠΙΟΚΟΜΩΝ '!F91</f>
        <v>ΤΕΤΑΡΤΗ 06/12/2017</v>
      </c>
      <c r="G90" s="46" t="str">
        <f>'Α- ΒΟΗΘΟΣ ΒΡΕΦΟΝΗΠΙΟΚΟΜΩΝ '!G91</f>
        <v>ΠΕΜΠΤΗ  07/12/2017</v>
      </c>
      <c r="H90" s="46" t="str">
        <f>'Α- ΒΟΗΘΟΣ ΒΡΕΦΟΝΗΠΙΟΚΟΜΩΝ '!H91</f>
        <v>ΠΑΡΑΣΚΕΥΗ 08/12/2017</v>
      </c>
    </row>
    <row r="91" spans="1:8">
      <c r="B91" s="6">
        <v>1</v>
      </c>
      <c r="C91" s="15" t="s">
        <v>11</v>
      </c>
      <c r="D91" s="20"/>
      <c r="E91" s="42"/>
      <c r="F91" s="38"/>
      <c r="G91" s="44"/>
      <c r="H91" s="20"/>
    </row>
    <row r="92" spans="1:8" ht="38.25">
      <c r="B92" s="6">
        <v>2</v>
      </c>
      <c r="C92" s="15" t="s">
        <v>12</v>
      </c>
      <c r="D92" s="10" t="s">
        <v>10</v>
      </c>
      <c r="E92" s="10" t="s">
        <v>31</v>
      </c>
      <c r="F92" s="10" t="s">
        <v>164</v>
      </c>
      <c r="G92" s="10" t="s">
        <v>165</v>
      </c>
      <c r="H92" s="10" t="s">
        <v>162</v>
      </c>
    </row>
    <row r="93" spans="1:8" ht="38.25">
      <c r="B93" s="6">
        <v>3</v>
      </c>
      <c r="C93" s="15" t="s">
        <v>13</v>
      </c>
      <c r="D93" s="10" t="s">
        <v>10</v>
      </c>
      <c r="E93" s="10" t="s">
        <v>31</v>
      </c>
      <c r="F93" s="10" t="s">
        <v>165</v>
      </c>
      <c r="G93" s="10" t="s">
        <v>165</v>
      </c>
      <c r="H93" s="10" t="s">
        <v>31</v>
      </c>
    </row>
    <row r="94" spans="1:8" ht="38.25">
      <c r="B94" s="6">
        <v>4</v>
      </c>
      <c r="C94" s="15" t="s">
        <v>14</v>
      </c>
      <c r="D94" s="10" t="s">
        <v>29</v>
      </c>
      <c r="E94" s="10" t="s">
        <v>161</v>
      </c>
      <c r="F94" s="10" t="s">
        <v>144</v>
      </c>
      <c r="G94" s="10" t="s">
        <v>166</v>
      </c>
      <c r="H94" s="10" t="s">
        <v>144</v>
      </c>
    </row>
    <row r="95" spans="1:8" ht="38.25">
      <c r="B95" s="64">
        <v>5</v>
      </c>
      <c r="C95" s="15" t="s">
        <v>15</v>
      </c>
      <c r="D95" s="10" t="s">
        <v>30</v>
      </c>
      <c r="E95" s="10" t="s">
        <v>161</v>
      </c>
      <c r="F95" s="10" t="s">
        <v>144</v>
      </c>
      <c r="G95" s="10" t="s">
        <v>32</v>
      </c>
      <c r="H95" s="10" t="s">
        <v>163</v>
      </c>
    </row>
    <row r="97" spans="1:8" ht="31.5">
      <c r="A97" s="27">
        <v>11</v>
      </c>
      <c r="B97" s="46" t="s">
        <v>0</v>
      </c>
      <c r="C97" s="62" t="s">
        <v>1</v>
      </c>
      <c r="D97" s="62" t="str">
        <f>'Α- ΒΟΗΘΟΣ ΒΡΕΦΟΝΗΠΙΟΚΟΜΩΝ '!D98</f>
        <v>ΔΕΥΤΕΡΑ  11/12/2017</v>
      </c>
      <c r="E97" s="63" t="str">
        <f>'Α- ΒΟΗΘΟΣ ΒΡΕΦΟΝΗΠΙΟΚΟΜΩΝ '!E98</f>
        <v>ΤΡΙΤΗ 12/12/2017</v>
      </c>
      <c r="F97" s="63" t="str">
        <f>'Α- ΒΟΗΘΟΣ ΒΡΕΦΟΝΗΠΙΟΚΟΜΩΝ '!F98</f>
        <v>ΤΕΤΑΡΤΗ 13/12/2017</v>
      </c>
      <c r="G97" s="63" t="str">
        <f>'Α- ΒΟΗΘΟΣ ΒΡΕΦΟΝΗΠΙΟΚΟΜΩΝ '!G98</f>
        <v>ΠΕΜΠΤΗ  14/12/2017</v>
      </c>
      <c r="H97" s="46" t="str">
        <f>'Α- ΒΟΗΘΟΣ ΒΡΕΦΟΝΗΠΙΟΚΟΜΩΝ '!H98</f>
        <v>ΠΑΡΑΣΚΕΥΗ 15/12/2017</v>
      </c>
    </row>
    <row r="98" spans="1:8">
      <c r="B98" s="6">
        <v>1</v>
      </c>
      <c r="C98" s="15" t="s">
        <v>11</v>
      </c>
      <c r="D98" s="20"/>
      <c r="E98" s="42"/>
      <c r="F98" s="38"/>
      <c r="G98" s="44"/>
      <c r="H98" s="20"/>
    </row>
    <row r="99" spans="1:8" ht="38.25">
      <c r="B99" s="6">
        <v>2</v>
      </c>
      <c r="C99" s="15" t="s">
        <v>12</v>
      </c>
      <c r="D99" s="10" t="s">
        <v>10</v>
      </c>
      <c r="E99" s="10" t="s">
        <v>31</v>
      </c>
      <c r="F99" s="10" t="s">
        <v>164</v>
      </c>
      <c r="G99" s="10" t="s">
        <v>165</v>
      </c>
      <c r="H99" s="10" t="s">
        <v>162</v>
      </c>
    </row>
    <row r="100" spans="1:8" ht="38.25">
      <c r="B100" s="6">
        <v>3</v>
      </c>
      <c r="C100" s="15" t="s">
        <v>13</v>
      </c>
      <c r="D100" s="10" t="s">
        <v>10</v>
      </c>
      <c r="E100" s="10" t="s">
        <v>31</v>
      </c>
      <c r="F100" s="10" t="s">
        <v>165</v>
      </c>
      <c r="G100" s="10" t="s">
        <v>165</v>
      </c>
      <c r="H100" s="10" t="s">
        <v>31</v>
      </c>
    </row>
    <row r="101" spans="1:8" ht="38.25">
      <c r="B101" s="6">
        <v>4</v>
      </c>
      <c r="C101" s="15" t="s">
        <v>14</v>
      </c>
      <c r="D101" s="10" t="s">
        <v>29</v>
      </c>
      <c r="E101" s="10" t="s">
        <v>161</v>
      </c>
      <c r="F101" s="10" t="s">
        <v>144</v>
      </c>
      <c r="G101" s="10" t="s">
        <v>166</v>
      </c>
      <c r="H101" s="10" t="s">
        <v>144</v>
      </c>
    </row>
    <row r="102" spans="1:8" ht="38.25">
      <c r="B102" s="64">
        <v>5</v>
      </c>
      <c r="C102" s="15" t="s">
        <v>15</v>
      </c>
      <c r="D102" s="10" t="s">
        <v>30</v>
      </c>
      <c r="E102" s="10" t="s">
        <v>161</v>
      </c>
      <c r="F102" s="10" t="s">
        <v>144</v>
      </c>
      <c r="G102" s="10" t="s">
        <v>32</v>
      </c>
      <c r="H102" s="10" t="s">
        <v>163</v>
      </c>
    </row>
    <row r="104" spans="1:8" ht="31.5">
      <c r="A104" s="27">
        <v>12</v>
      </c>
      <c r="B104" s="5" t="s">
        <v>0</v>
      </c>
      <c r="C104" s="5" t="s">
        <v>1</v>
      </c>
      <c r="D104" s="5" t="str">
        <f>'Α- ΒΟΗΘΟΣ ΒΡΕΦΟΝΗΠΙΟΚΟΜΩΝ '!D105</f>
        <v>ΔΕΥΤΕΡΑ  18/12/2017</v>
      </c>
      <c r="E104" s="5" t="str">
        <f>'Α- ΒΟΗΘΟΣ ΒΡΕΦΟΝΗΠΙΟΚΟΜΩΝ '!E105</f>
        <v>ΤΡΙΤΗ 19/12/2017</v>
      </c>
      <c r="F104" s="5" t="str">
        <f>'Α- ΒΟΗΘΟΣ ΒΡΕΦΟΝΗΠΙΟΚΟΜΩΝ '!F105</f>
        <v>ΤΕΤΑΡΤΗ 20/12/2017</v>
      </c>
      <c r="G104" s="5" t="str">
        <f>'Α- ΒΟΗΘΟΣ ΒΡΕΦΟΝΗΠΙΟΚΟΜΩΝ '!G105</f>
        <v>ΠΕΜΠΤΗ  21/12/2017</v>
      </c>
      <c r="H104" s="5" t="str">
        <f>'Α- ΒΟΗΘΟΣ ΒΡΕΦΟΝΗΠΙΟΚΟΜΩΝ '!H105</f>
        <v>ΠΑΡΑΣΚΕΥΗ 22/12/2017</v>
      </c>
    </row>
    <row r="105" spans="1:8">
      <c r="B105" s="6">
        <v>1</v>
      </c>
      <c r="C105" s="15" t="s">
        <v>11</v>
      </c>
      <c r="D105" s="20"/>
      <c r="E105" s="42"/>
      <c r="F105" s="38"/>
      <c r="G105" s="44"/>
      <c r="H105" s="20"/>
    </row>
    <row r="106" spans="1:8" ht="38.25">
      <c r="B106" s="6">
        <v>2</v>
      </c>
      <c r="C106" s="15" t="s">
        <v>12</v>
      </c>
      <c r="D106" s="10" t="s">
        <v>10</v>
      </c>
      <c r="E106" s="10" t="s">
        <v>31</v>
      </c>
      <c r="F106" s="10" t="s">
        <v>164</v>
      </c>
      <c r="G106" s="10" t="s">
        <v>165</v>
      </c>
      <c r="H106" s="10" t="s">
        <v>162</v>
      </c>
    </row>
    <row r="107" spans="1:8" ht="38.25">
      <c r="B107" s="6">
        <v>3</v>
      </c>
      <c r="C107" s="15" t="s">
        <v>13</v>
      </c>
      <c r="D107" s="10" t="s">
        <v>10</v>
      </c>
      <c r="E107" s="10" t="s">
        <v>31</v>
      </c>
      <c r="F107" s="10" t="s">
        <v>165</v>
      </c>
      <c r="G107" s="10" t="s">
        <v>165</v>
      </c>
      <c r="H107" s="10" t="s">
        <v>31</v>
      </c>
    </row>
    <row r="108" spans="1:8" ht="38.25">
      <c r="B108" s="6">
        <v>4</v>
      </c>
      <c r="C108" s="15" t="s">
        <v>14</v>
      </c>
      <c r="D108" s="10" t="s">
        <v>29</v>
      </c>
      <c r="E108" s="10" t="s">
        <v>161</v>
      </c>
      <c r="F108" s="10" t="s">
        <v>144</v>
      </c>
      <c r="G108" s="10" t="s">
        <v>166</v>
      </c>
      <c r="H108" s="10" t="s">
        <v>144</v>
      </c>
    </row>
    <row r="109" spans="1:8" ht="38.25">
      <c r="B109" s="64">
        <v>5</v>
      </c>
      <c r="C109" s="15" t="s">
        <v>15</v>
      </c>
      <c r="D109" s="10" t="s">
        <v>30</v>
      </c>
      <c r="E109" s="10" t="s">
        <v>161</v>
      </c>
      <c r="F109" s="10" t="s">
        <v>144</v>
      </c>
      <c r="G109" s="10" t="s">
        <v>32</v>
      </c>
      <c r="H109" s="10" t="s">
        <v>163</v>
      </c>
    </row>
    <row r="111" spans="1:8" ht="31.5">
      <c r="A111" s="27">
        <v>13</v>
      </c>
      <c r="B111" s="5" t="s">
        <v>0</v>
      </c>
      <c r="C111" s="5" t="s">
        <v>1</v>
      </c>
      <c r="D111" s="5" t="str">
        <f>'Α- ΒΟΗΘΟΣ ΒΡΕΦΟΝΗΠΙΟΚΟΜΩΝ '!D112</f>
        <v>ΔΕΥΤΕΡΑ  08/01/2018</v>
      </c>
      <c r="E111" s="5" t="str">
        <f>'Α- ΒΟΗΘΟΣ ΒΡΕΦΟΝΗΠΙΟΚΟΜΩΝ '!E112</f>
        <v>ΤΡΙΤΗ 09/01/2018</v>
      </c>
      <c r="F111" s="5" t="str">
        <f>'Α- ΒΟΗΘΟΣ ΒΡΕΦΟΝΗΠΙΟΚΟΜΩΝ '!F112</f>
        <v>ΤΕΤΑΡΤΗ 10/12/2018</v>
      </c>
      <c r="G111" s="5" t="str">
        <f>'Α- ΒΟΗΘΟΣ ΒΡΕΦΟΝΗΠΙΟΚΟΜΩΝ '!G112</f>
        <v>ΠΕΜΠΤΗ  11/01/2018</v>
      </c>
      <c r="H111" s="5" t="str">
        <f>'Α- ΒΟΗΘΟΣ ΒΡΕΦΟΝΗΠΙΟΚΟΜΩΝ '!H112</f>
        <v>ΠΑΡΑΣΚΕΥΗ 12/01/2018</v>
      </c>
    </row>
    <row r="112" spans="1:8">
      <c r="B112" s="6">
        <v>1</v>
      </c>
      <c r="C112" s="15" t="s">
        <v>11</v>
      </c>
      <c r="D112" s="20"/>
      <c r="E112" s="42"/>
      <c r="F112" s="38"/>
      <c r="G112" s="44"/>
      <c r="H112" s="20"/>
    </row>
    <row r="113" spans="1:8" ht="38.25">
      <c r="B113" s="6">
        <v>2</v>
      </c>
      <c r="C113" s="15" t="s">
        <v>12</v>
      </c>
      <c r="D113" s="10" t="s">
        <v>10</v>
      </c>
      <c r="E113" s="10" t="s">
        <v>31</v>
      </c>
      <c r="F113" s="10" t="s">
        <v>164</v>
      </c>
      <c r="G113" s="10" t="s">
        <v>165</v>
      </c>
      <c r="H113" s="10" t="s">
        <v>162</v>
      </c>
    </row>
    <row r="114" spans="1:8" ht="38.25">
      <c r="B114" s="6">
        <v>3</v>
      </c>
      <c r="C114" s="15" t="s">
        <v>13</v>
      </c>
      <c r="D114" s="10" t="s">
        <v>10</v>
      </c>
      <c r="E114" s="10" t="s">
        <v>31</v>
      </c>
      <c r="F114" s="10" t="s">
        <v>165</v>
      </c>
      <c r="G114" s="10" t="s">
        <v>165</v>
      </c>
      <c r="H114" s="10" t="s">
        <v>31</v>
      </c>
    </row>
    <row r="115" spans="1:8" ht="38.25">
      <c r="B115" s="6">
        <v>4</v>
      </c>
      <c r="C115" s="15" t="s">
        <v>14</v>
      </c>
      <c r="D115" s="10" t="s">
        <v>29</v>
      </c>
      <c r="E115" s="10" t="s">
        <v>161</v>
      </c>
      <c r="F115" s="10" t="s">
        <v>144</v>
      </c>
      <c r="G115" s="10" t="s">
        <v>166</v>
      </c>
      <c r="H115" s="10" t="s">
        <v>144</v>
      </c>
    </row>
    <row r="116" spans="1:8" ht="38.25">
      <c r="B116" s="64">
        <v>5</v>
      </c>
      <c r="C116" s="15" t="s">
        <v>15</v>
      </c>
      <c r="D116" s="10" t="s">
        <v>30</v>
      </c>
      <c r="E116" s="10" t="s">
        <v>161</v>
      </c>
      <c r="F116" s="10" t="s">
        <v>144</v>
      </c>
      <c r="G116" s="10" t="s">
        <v>32</v>
      </c>
      <c r="H116" s="10" t="s">
        <v>163</v>
      </c>
    </row>
    <row r="119" spans="1:8" ht="31.5">
      <c r="A119" s="27">
        <v>14</v>
      </c>
      <c r="B119" s="5" t="s">
        <v>0</v>
      </c>
      <c r="C119" s="5" t="s">
        <v>1</v>
      </c>
      <c r="D119" s="5" t="str">
        <f>'Α- ΒΟΗΘΟΣ ΒΡΕΦΟΝΗΠΙΟΚΟΜΩΝ '!D120</f>
        <v>ΔΕΥΤΕΡΑ  15/01/2018</v>
      </c>
      <c r="E119" s="5" t="str">
        <f>'Α- ΒΟΗΘΟΣ ΒΡΕΦΟΝΗΠΙΟΚΟΜΩΝ '!E120</f>
        <v>ΤΡΙΤΗ 16/01/2018</v>
      </c>
      <c r="F119" s="5" t="str">
        <f>'Α- ΒΟΗΘΟΣ ΒΡΕΦΟΝΗΠΙΟΚΟΜΩΝ '!F120</f>
        <v>ΤΕΤΑΡΤΗ 17/01/2018</v>
      </c>
      <c r="G119" s="5" t="str">
        <f>'Α- ΒΟΗΘΟΣ ΒΡΕΦΟΝΗΠΙΟΚΟΜΩΝ '!G120</f>
        <v>ΠΕΜΠΤΗ  18/01/2018</v>
      </c>
      <c r="H119" s="5" t="str">
        <f>'Α- ΒΟΗΘΟΣ ΒΡΕΦΟΝΗΠΙΟΚΟΜΩΝ '!H120</f>
        <v>ΠΑΡΑΣΚΕΥΗ 19/01/2018</v>
      </c>
    </row>
    <row r="120" spans="1:8">
      <c r="B120" s="6">
        <v>1</v>
      </c>
      <c r="C120" s="15" t="s">
        <v>11</v>
      </c>
      <c r="D120" s="20"/>
      <c r="E120" s="42"/>
      <c r="F120" s="38"/>
      <c r="G120" s="44"/>
      <c r="H120" s="20"/>
    </row>
    <row r="121" spans="1:8" ht="38.25">
      <c r="B121" s="6">
        <v>2</v>
      </c>
      <c r="C121" s="15" t="s">
        <v>12</v>
      </c>
      <c r="D121" s="10" t="s">
        <v>10</v>
      </c>
      <c r="E121" s="10" t="s">
        <v>31</v>
      </c>
      <c r="F121" s="10" t="s">
        <v>164</v>
      </c>
      <c r="G121" s="10" t="s">
        <v>165</v>
      </c>
      <c r="H121" s="10" t="s">
        <v>162</v>
      </c>
    </row>
    <row r="122" spans="1:8" ht="38.25">
      <c r="B122" s="6">
        <v>3</v>
      </c>
      <c r="C122" s="15" t="s">
        <v>13</v>
      </c>
      <c r="D122" s="10" t="s">
        <v>10</v>
      </c>
      <c r="E122" s="10" t="s">
        <v>31</v>
      </c>
      <c r="F122" s="10" t="s">
        <v>165</v>
      </c>
      <c r="G122" s="10" t="s">
        <v>165</v>
      </c>
      <c r="H122" s="10" t="s">
        <v>31</v>
      </c>
    </row>
    <row r="123" spans="1:8" ht="38.25">
      <c r="B123" s="6">
        <v>4</v>
      </c>
      <c r="C123" s="15" t="s">
        <v>14</v>
      </c>
      <c r="D123" s="10" t="s">
        <v>29</v>
      </c>
      <c r="E123" s="10" t="s">
        <v>161</v>
      </c>
      <c r="F123" s="10" t="s">
        <v>144</v>
      </c>
      <c r="G123" s="10" t="s">
        <v>166</v>
      </c>
      <c r="H123" s="10" t="s">
        <v>144</v>
      </c>
    </row>
    <row r="124" spans="1:8" ht="38.25">
      <c r="B124" s="64">
        <v>5</v>
      </c>
      <c r="C124" s="15" t="s">
        <v>15</v>
      </c>
      <c r="D124" s="10" t="s">
        <v>30</v>
      </c>
      <c r="E124" s="10" t="s">
        <v>161</v>
      </c>
      <c r="F124" s="10" t="s">
        <v>144</v>
      </c>
      <c r="G124" s="10" t="s">
        <v>32</v>
      </c>
      <c r="H124" s="10" t="s">
        <v>163</v>
      </c>
    </row>
    <row r="126" spans="1:8" ht="31.5">
      <c r="B126" s="5" t="s">
        <v>0</v>
      </c>
      <c r="C126" s="5" t="s">
        <v>1</v>
      </c>
      <c r="D126" s="5" t="str">
        <f>'Α- ΒΟΗΘΟΣ ΒΡΕΦΟΝΗΠΙΟΚΟΜΩΝ '!D127</f>
        <v>ΔΕΥΤΕΡΑ  22/01/2018</v>
      </c>
      <c r="E126" s="5" t="str">
        <f>'Α- ΒΟΗΘΟΣ ΒΡΕΦΟΝΗΠΙΟΚΟΜΩΝ '!E127</f>
        <v>ΤΡΙΤΗ 23/01/2018</v>
      </c>
      <c r="F126" s="5" t="str">
        <f>'Α- ΒΟΗΘΟΣ ΒΡΕΦΟΝΗΠΙΟΚΟΜΩΝ '!F127</f>
        <v>ΤΕΤΑΡΤΗ 24/01/2018</v>
      </c>
      <c r="G126" s="5" t="str">
        <f>'Α- ΒΟΗΘΟΣ ΒΡΕΦΟΝΗΠΙΟΚΟΜΩΝ '!G127</f>
        <v>ΠΕΜΠΤΗ  25/01/2018</v>
      </c>
      <c r="H126" s="5" t="str">
        <f>'Α- ΒΟΗΘΟΣ ΒΡΕΦΟΝΗΠΙΟΚΟΜΩΝ '!H127</f>
        <v>ΠΑΡΑΣΚΕΥΗ 26/01/2018</v>
      </c>
    </row>
    <row r="127" spans="1:8">
      <c r="A127" s="27">
        <v>15</v>
      </c>
      <c r="B127" s="6">
        <v>1</v>
      </c>
      <c r="C127" s="15" t="s">
        <v>11</v>
      </c>
      <c r="D127" s="20"/>
      <c r="E127" s="42"/>
      <c r="F127" s="38"/>
      <c r="G127" s="44"/>
      <c r="H127" s="20"/>
    </row>
    <row r="128" spans="1:8" ht="38.25">
      <c r="B128" s="6">
        <v>2</v>
      </c>
      <c r="C128" s="15" t="s">
        <v>12</v>
      </c>
      <c r="D128" s="10" t="s">
        <v>10</v>
      </c>
      <c r="E128" s="10" t="s">
        <v>31</v>
      </c>
      <c r="F128" s="10" t="s">
        <v>164</v>
      </c>
      <c r="G128" s="10" t="s">
        <v>165</v>
      </c>
      <c r="H128" s="10" t="s">
        <v>162</v>
      </c>
    </row>
    <row r="129" spans="1:8" ht="38.25">
      <c r="B129" s="6">
        <v>3</v>
      </c>
      <c r="C129" s="15" t="s">
        <v>13</v>
      </c>
      <c r="D129" s="10" t="s">
        <v>10</v>
      </c>
      <c r="E129" s="10" t="s">
        <v>31</v>
      </c>
      <c r="F129" s="10" t="s">
        <v>165</v>
      </c>
      <c r="G129" s="10" t="s">
        <v>165</v>
      </c>
      <c r="H129" s="10" t="s">
        <v>31</v>
      </c>
    </row>
    <row r="130" spans="1:8" ht="38.25">
      <c r="B130" s="6">
        <v>4</v>
      </c>
      <c r="C130" s="15" t="s">
        <v>14</v>
      </c>
      <c r="D130" s="10" t="s">
        <v>29</v>
      </c>
      <c r="E130" s="10" t="s">
        <v>161</v>
      </c>
      <c r="F130" s="10" t="s">
        <v>144</v>
      </c>
      <c r="G130" s="10" t="s">
        <v>166</v>
      </c>
      <c r="H130" s="10" t="s">
        <v>144</v>
      </c>
    </row>
    <row r="131" spans="1:8" ht="38.25">
      <c r="B131" s="64">
        <v>5</v>
      </c>
      <c r="C131" s="15" t="s">
        <v>15</v>
      </c>
      <c r="D131" s="10" t="s">
        <v>30</v>
      </c>
      <c r="E131" s="10" t="s">
        <v>161</v>
      </c>
      <c r="F131" s="10" t="s">
        <v>144</v>
      </c>
      <c r="G131" s="10" t="s">
        <v>32</v>
      </c>
      <c r="H131" s="10" t="s">
        <v>163</v>
      </c>
    </row>
    <row r="133" spans="1:8" ht="31.5">
      <c r="B133" s="5" t="s">
        <v>0</v>
      </c>
      <c r="C133" s="5" t="s">
        <v>1</v>
      </c>
      <c r="D133" s="5" t="str">
        <f>'Α- ΒΟΗΘΟΣ ΒΡΕΦΟΝΗΠΙΟΚΟΜΩΝ '!D134</f>
        <v>ΔΕΥΤΕΡΑ  29/01/2018</v>
      </c>
      <c r="E133" s="5" t="str">
        <f>'Α- ΒΟΗΘΟΣ ΒΡΕΦΟΝΗΠΙΟΚΟΜΩΝ '!E134</f>
        <v>ΤΡΙΤΗ 30/01/2018</v>
      </c>
      <c r="F133" s="5" t="str">
        <f>'Α- ΒΟΗΘΟΣ ΒΡΕΦΟΝΗΠΙΟΚΟΜΩΝ '!F134</f>
        <v>ΤΕΤΑΡΤΗ 31/01/2018</v>
      </c>
      <c r="G133" s="5" t="str">
        <f>'Α- ΒΟΗΘΟΣ ΒΡΕΦΟΝΗΠΙΟΚΟΜΩΝ '!G134</f>
        <v>ΠΕΜΠΤΗ  01/02/2018</v>
      </c>
      <c r="H133" s="5" t="str">
        <f>'Α- ΒΟΗΘΟΣ ΒΡΕΦΟΝΗΠΙΟΚΟΜΩΝ '!H134</f>
        <v>ΠΑΡΑΣΚΕΥΗ 02/02/2018</v>
      </c>
    </row>
    <row r="134" spans="1:8">
      <c r="A134" s="27">
        <v>16</v>
      </c>
      <c r="B134" s="6">
        <v>1</v>
      </c>
      <c r="C134" s="15" t="s">
        <v>11</v>
      </c>
      <c r="D134" s="20"/>
      <c r="E134" s="42"/>
      <c r="F134" s="38"/>
      <c r="G134" s="44"/>
      <c r="H134" s="20"/>
    </row>
    <row r="135" spans="1:8" ht="38.25">
      <c r="B135" s="6">
        <v>2</v>
      </c>
      <c r="C135" s="15" t="s">
        <v>12</v>
      </c>
      <c r="D135" s="10" t="s">
        <v>10</v>
      </c>
      <c r="E135" s="10" t="s">
        <v>31</v>
      </c>
      <c r="F135" s="10" t="s">
        <v>164</v>
      </c>
      <c r="G135" s="10" t="s">
        <v>165</v>
      </c>
      <c r="H135" s="10" t="s">
        <v>162</v>
      </c>
    </row>
    <row r="136" spans="1:8" ht="38.25">
      <c r="B136" s="6">
        <v>3</v>
      </c>
      <c r="C136" s="15" t="s">
        <v>13</v>
      </c>
      <c r="D136" s="10" t="s">
        <v>10</v>
      </c>
      <c r="E136" s="10" t="s">
        <v>31</v>
      </c>
      <c r="F136" s="10" t="s">
        <v>165</v>
      </c>
      <c r="G136" s="10" t="s">
        <v>165</v>
      </c>
      <c r="H136" s="10" t="s">
        <v>31</v>
      </c>
    </row>
    <row r="137" spans="1:8" ht="38.25">
      <c r="B137" s="6">
        <v>4</v>
      </c>
      <c r="C137" s="15" t="s">
        <v>14</v>
      </c>
      <c r="D137" s="10" t="s">
        <v>29</v>
      </c>
      <c r="E137" s="10" t="s">
        <v>161</v>
      </c>
      <c r="F137" s="10" t="s">
        <v>144</v>
      </c>
      <c r="G137" s="10" t="s">
        <v>165</v>
      </c>
      <c r="H137" s="10" t="s">
        <v>144</v>
      </c>
    </row>
    <row r="138" spans="1:8" ht="38.25">
      <c r="B138" s="64">
        <v>5</v>
      </c>
      <c r="C138" s="15" t="s">
        <v>15</v>
      </c>
      <c r="D138" s="10" t="s">
        <v>30</v>
      </c>
      <c r="E138" s="10" t="s">
        <v>161</v>
      </c>
      <c r="F138" s="10" t="s">
        <v>144</v>
      </c>
      <c r="G138" s="10" t="s">
        <v>165</v>
      </c>
      <c r="H138" s="10" t="s">
        <v>163</v>
      </c>
    </row>
    <row r="141" spans="1:8" ht="31.5">
      <c r="B141" s="5" t="s">
        <v>0</v>
      </c>
      <c r="C141" s="5" t="s">
        <v>1</v>
      </c>
      <c r="D141" s="5" t="str">
        <f>'Α- ΒΟΗΘΟΣ ΒΡΕΦΟΝΗΠΙΟΚΟΜΩΝ '!D142</f>
        <v>ΔΕΥΤΕΡΑ  05/02/2018</v>
      </c>
      <c r="E141" s="5" t="str">
        <f>'Α- ΒΟΗΘΟΣ ΒΡΕΦΟΝΗΠΙΟΚΟΜΩΝ '!E142</f>
        <v>ΤΡΙΤΗ 06/02/2018</v>
      </c>
      <c r="F141" s="5" t="str">
        <f>'Α- ΒΟΗΘΟΣ ΒΡΕΦΟΝΗΠΙΟΚΟΜΩΝ '!F142</f>
        <v>ΤΕΤΑΡΤΗ 07/02/2018</v>
      </c>
      <c r="G141" s="5" t="str">
        <f>'Α- ΒΟΗΘΟΣ ΒΡΕΦΟΝΗΠΙΟΚΟΜΩΝ '!G142</f>
        <v>ΠΕΜΠΤΗ  08/02/2018</v>
      </c>
      <c r="H141" s="5" t="str">
        <f>'Α- ΒΟΗΘΟΣ ΒΡΕΦΟΝΗΠΙΟΚΟΜΩΝ '!H142</f>
        <v>ΠΑΡΑΣΚΕΥΗ 09/02/2018</v>
      </c>
    </row>
    <row r="142" spans="1:8">
      <c r="A142" s="27">
        <v>17</v>
      </c>
      <c r="B142" s="6">
        <v>1</v>
      </c>
      <c r="C142" s="15" t="s">
        <v>11</v>
      </c>
      <c r="D142" s="20"/>
      <c r="E142" s="42"/>
      <c r="F142" s="38"/>
      <c r="G142" s="44"/>
      <c r="H142" s="20"/>
    </row>
    <row r="143" spans="1:8" ht="38.25">
      <c r="B143" s="6">
        <v>2</v>
      </c>
      <c r="C143" s="15" t="s">
        <v>12</v>
      </c>
      <c r="D143" s="10" t="s">
        <v>10</v>
      </c>
      <c r="E143" s="10" t="s">
        <v>31</v>
      </c>
      <c r="F143" s="10" t="s">
        <v>164</v>
      </c>
      <c r="G143" s="10" t="s">
        <v>165</v>
      </c>
      <c r="H143" s="10" t="s">
        <v>162</v>
      </c>
    </row>
    <row r="144" spans="1:8" ht="38.25">
      <c r="B144" s="6">
        <v>3</v>
      </c>
      <c r="C144" s="15" t="s">
        <v>13</v>
      </c>
      <c r="D144" s="10" t="s">
        <v>10</v>
      </c>
      <c r="E144" s="10" t="s">
        <v>31</v>
      </c>
      <c r="F144" s="10" t="s">
        <v>165</v>
      </c>
      <c r="G144" s="10" t="s">
        <v>165</v>
      </c>
      <c r="H144" s="10" t="s">
        <v>31</v>
      </c>
    </row>
    <row r="145" spans="2:8" ht="38.25">
      <c r="B145" s="6">
        <v>4</v>
      </c>
      <c r="C145" s="15" t="s">
        <v>14</v>
      </c>
      <c r="D145" s="10" t="s">
        <v>29</v>
      </c>
      <c r="E145" s="10" t="s">
        <v>161</v>
      </c>
      <c r="F145" s="10" t="s">
        <v>144</v>
      </c>
      <c r="G145" s="10" t="s">
        <v>166</v>
      </c>
      <c r="H145" s="10" t="s">
        <v>144</v>
      </c>
    </row>
    <row r="146" spans="2:8" ht="38.25">
      <c r="B146" s="64">
        <v>5</v>
      </c>
      <c r="C146" s="15" t="s">
        <v>15</v>
      </c>
      <c r="D146" s="10" t="s">
        <v>30</v>
      </c>
      <c r="E146" s="10" t="s">
        <v>161</v>
      </c>
      <c r="F146" s="10" t="s">
        <v>144</v>
      </c>
      <c r="G146" s="10" t="s">
        <v>32</v>
      </c>
      <c r="H146" s="10" t="s">
        <v>163</v>
      </c>
    </row>
    <row r="147" spans="2:8" ht="25.5">
      <c r="B147" s="6">
        <v>6</v>
      </c>
      <c r="C147" s="15" t="s">
        <v>16</v>
      </c>
      <c r="D147" s="10" t="s">
        <v>29</v>
      </c>
      <c r="E147" s="20"/>
      <c r="F147" s="6"/>
      <c r="G147" s="6"/>
      <c r="H147" s="2"/>
    </row>
    <row r="150" spans="2:8" ht="26.25">
      <c r="B150" s="95" t="s">
        <v>19</v>
      </c>
      <c r="C150" s="95"/>
      <c r="D150" s="95"/>
      <c r="E150" s="95"/>
      <c r="F150" s="95"/>
      <c r="G150" s="95"/>
      <c r="H150" s="95"/>
    </row>
    <row r="151" spans="2:8" ht="31.5">
      <c r="B151" s="5" t="s">
        <v>0</v>
      </c>
      <c r="C151" s="5" t="s">
        <v>1</v>
      </c>
      <c r="D151" s="5" t="s">
        <v>89</v>
      </c>
      <c r="E151" s="5" t="s">
        <v>90</v>
      </c>
      <c r="F151" s="5" t="s">
        <v>91</v>
      </c>
      <c r="G151" s="5" t="s">
        <v>92</v>
      </c>
      <c r="H151" s="5" t="s">
        <v>93</v>
      </c>
    </row>
    <row r="152" spans="2:8" ht="38.25">
      <c r="B152" s="6">
        <v>1</v>
      </c>
      <c r="C152" s="15" t="s">
        <v>12</v>
      </c>
      <c r="D152" s="10" t="s">
        <v>10</v>
      </c>
      <c r="E152" s="10" t="s">
        <v>31</v>
      </c>
      <c r="F152" s="10" t="s">
        <v>164</v>
      </c>
      <c r="G152" s="10" t="s">
        <v>165</v>
      </c>
      <c r="H152" s="10" t="s">
        <v>162</v>
      </c>
    </row>
    <row r="153" spans="2:8">
      <c r="B153" s="6">
        <v>2</v>
      </c>
      <c r="C153" s="15" t="s">
        <v>13</v>
      </c>
      <c r="D153" s="10"/>
      <c r="E153" s="10"/>
      <c r="F153" s="10"/>
      <c r="G153" s="10"/>
      <c r="H153" s="10"/>
    </row>
    <row r="154" spans="2:8" ht="38.25">
      <c r="B154" s="6">
        <v>3</v>
      </c>
      <c r="C154" s="15" t="s">
        <v>14</v>
      </c>
      <c r="D154" s="10" t="s">
        <v>29</v>
      </c>
      <c r="E154" s="10" t="s">
        <v>161</v>
      </c>
      <c r="F154" s="10" t="s">
        <v>144</v>
      </c>
      <c r="G154" s="10" t="s">
        <v>166</v>
      </c>
      <c r="H154" s="10"/>
    </row>
    <row r="155" spans="2:8" ht="38.25">
      <c r="B155" s="6">
        <v>4</v>
      </c>
      <c r="C155" s="15" t="s">
        <v>15</v>
      </c>
      <c r="D155" s="10" t="s">
        <v>30</v>
      </c>
      <c r="E155" s="10"/>
      <c r="F155" s="10"/>
      <c r="G155" s="10" t="s">
        <v>32</v>
      </c>
      <c r="H155" s="10" t="s">
        <v>163</v>
      </c>
    </row>
    <row r="156" spans="2:8">
      <c r="D156" s="48"/>
      <c r="E156" s="48"/>
      <c r="F156" s="48"/>
      <c r="G156" s="48"/>
      <c r="H156" s="20"/>
    </row>
    <row r="159" spans="2:8" ht="26.25">
      <c r="B159" s="96" t="s">
        <v>20</v>
      </c>
      <c r="C159" s="96"/>
      <c r="D159" s="96"/>
      <c r="E159" s="96"/>
      <c r="F159" s="96"/>
      <c r="G159" s="96"/>
      <c r="H159" s="96"/>
    </row>
    <row r="160" spans="2:8" ht="47.25">
      <c r="B160" s="5" t="s">
        <v>0</v>
      </c>
      <c r="C160" s="5" t="s">
        <v>1</v>
      </c>
      <c r="D160" s="46" t="s">
        <v>124</v>
      </c>
      <c r="E160" s="46" t="s">
        <v>125</v>
      </c>
      <c r="F160" s="46" t="s">
        <v>197</v>
      </c>
      <c r="G160" s="46" t="s">
        <v>198</v>
      </c>
      <c r="H160" s="46" t="s">
        <v>199</v>
      </c>
    </row>
    <row r="161" spans="2:8">
      <c r="B161" s="6">
        <v>1</v>
      </c>
      <c r="C161" s="15"/>
      <c r="D161" s="20"/>
      <c r="E161" s="42"/>
      <c r="F161" s="38"/>
      <c r="G161" s="44"/>
      <c r="H161" s="20"/>
    </row>
    <row r="162" spans="2:8" ht="38.25">
      <c r="B162" s="6">
        <v>1</v>
      </c>
      <c r="C162" s="15" t="s">
        <v>211</v>
      </c>
      <c r="D162" s="10" t="s">
        <v>10</v>
      </c>
      <c r="E162" s="10" t="s">
        <v>31</v>
      </c>
      <c r="F162" s="10" t="s">
        <v>164</v>
      </c>
      <c r="G162" s="10" t="s">
        <v>165</v>
      </c>
      <c r="H162" s="10" t="s">
        <v>162</v>
      </c>
    </row>
    <row r="163" spans="2:8" ht="38.25">
      <c r="B163" s="6">
        <v>2</v>
      </c>
      <c r="C163" s="15"/>
      <c r="D163" s="10" t="s">
        <v>10</v>
      </c>
      <c r="E163" s="10" t="s">
        <v>31</v>
      </c>
      <c r="F163" s="10" t="s">
        <v>164</v>
      </c>
      <c r="G163" s="10" t="s">
        <v>165</v>
      </c>
      <c r="H163" s="10" t="s">
        <v>162</v>
      </c>
    </row>
    <row r="164" spans="2:8" ht="38.25">
      <c r="B164" s="6">
        <v>2</v>
      </c>
      <c r="C164" s="15" t="s">
        <v>212</v>
      </c>
      <c r="D164" s="10" t="s">
        <v>29</v>
      </c>
      <c r="E164" s="10" t="s">
        <v>161</v>
      </c>
      <c r="F164" s="10" t="s">
        <v>144</v>
      </c>
      <c r="G164" s="10" t="s">
        <v>166</v>
      </c>
      <c r="H164" s="10" t="s">
        <v>163</v>
      </c>
    </row>
    <row r="165" spans="2:8" ht="38.25">
      <c r="B165" s="6">
        <v>3</v>
      </c>
      <c r="C165" s="15"/>
      <c r="D165" s="10" t="s">
        <v>30</v>
      </c>
      <c r="E165" s="10" t="s">
        <v>161</v>
      </c>
      <c r="F165" s="10" t="s">
        <v>144</v>
      </c>
      <c r="G165" s="10" t="s">
        <v>166</v>
      </c>
      <c r="H165" s="10" t="s">
        <v>163</v>
      </c>
    </row>
    <row r="166" spans="2:8" ht="38.25">
      <c r="B166" s="6">
        <v>3</v>
      </c>
      <c r="C166" s="15" t="s">
        <v>213</v>
      </c>
      <c r="D166" s="20"/>
      <c r="E166" s="20"/>
      <c r="F166" s="6"/>
      <c r="G166" s="10" t="s">
        <v>32</v>
      </c>
      <c r="H166" s="2"/>
    </row>
    <row r="167" spans="2:8" ht="38.25">
      <c r="G167" s="10" t="s">
        <v>32</v>
      </c>
    </row>
  </sheetData>
  <mergeCells count="9">
    <mergeCell ref="B159:H159"/>
    <mergeCell ref="B150:H150"/>
    <mergeCell ref="A1:H1"/>
    <mergeCell ref="A3:H3"/>
    <mergeCell ref="B8:B9"/>
    <mergeCell ref="E8:E9"/>
    <mergeCell ref="F8:F9"/>
    <mergeCell ref="G8:G9"/>
    <mergeCell ref="H8:H9"/>
  </mergeCells>
  <printOptions horizontalCentered="1" verticalCentered="1"/>
  <pageMargins left="0" right="0" top="0" bottom="0" header="0" footer="0"/>
  <pageSetup paperSize="9" scale="83" fitToHeight="5" orientation="portrait" r:id="rId1"/>
  <rowBreaks count="13" manualBreakCount="13">
    <brk id="25" max="16383" man="1"/>
    <brk id="33" max="16383" man="1"/>
    <brk id="40" max="16383" man="1"/>
    <brk id="47" max="16383" man="1"/>
    <brk id="53" max="16383" man="1"/>
    <brk id="60" max="16383" man="1"/>
    <brk id="67" max="16383" man="1"/>
    <brk id="81" max="16383" man="1"/>
    <brk id="88" max="16383" man="1"/>
    <brk id="95" max="16383" man="1"/>
    <brk id="102" max="16383" man="1"/>
    <brk id="109" max="16383" man="1"/>
    <brk id="117" max="16383" man="1"/>
  </rowBreaks>
  <legacyDrawing r:id="rId2"/>
  <oleObjects>
    <oleObject progId="Word.Document.8" shapeId="26625" r:id="rId3"/>
    <oleObject progId="Word.Document.8" shapeId="26626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topLeftCell="A151" zoomScale="85" zoomScaleNormal="85" workbookViewId="0">
      <selection activeCell="C159" sqref="C159:C163"/>
    </sheetView>
  </sheetViews>
  <sheetFormatPr defaultRowHeight="15"/>
  <cols>
    <col min="1" max="1" width="9.140625" style="27"/>
    <col min="2" max="2" width="25.28515625" style="27" customWidth="1"/>
    <col min="3" max="3" width="16.28515625" style="27" customWidth="1"/>
    <col min="4" max="4" width="16.140625" style="27" customWidth="1"/>
    <col min="5" max="5" width="15.140625" style="27" customWidth="1"/>
    <col min="6" max="6" width="15.7109375" style="27" customWidth="1"/>
    <col min="7" max="7" width="14.5703125" style="27" customWidth="1"/>
    <col min="8" max="8" width="15.85546875" style="27" customWidth="1"/>
    <col min="9" max="16384" width="9.140625" style="27"/>
  </cols>
  <sheetData>
    <row r="1" spans="1:10" ht="23.25">
      <c r="A1" s="103" t="s">
        <v>37</v>
      </c>
      <c r="B1" s="103"/>
      <c r="C1" s="103"/>
      <c r="D1" s="103"/>
      <c r="E1" s="103"/>
      <c r="F1" s="103"/>
      <c r="G1" s="103"/>
      <c r="H1" s="103"/>
    </row>
    <row r="2" spans="1:10" ht="15.75">
      <c r="A2" s="27" t="s">
        <v>22</v>
      </c>
      <c r="F2" s="1"/>
    </row>
    <row r="3" spans="1:10" ht="18" customHeight="1">
      <c r="A3" s="98" t="s">
        <v>201</v>
      </c>
      <c r="B3" s="98"/>
      <c r="C3" s="98"/>
      <c r="D3" s="98"/>
      <c r="E3" s="98"/>
      <c r="F3" s="98"/>
      <c r="G3" s="98"/>
      <c r="H3" s="98"/>
    </row>
    <row r="5" spans="1:10">
      <c r="B5" s="3" t="s">
        <v>9</v>
      </c>
    </row>
    <row r="6" spans="1:10" ht="6" customHeight="1">
      <c r="B6" s="4"/>
    </row>
    <row r="7" spans="1:10" ht="6" customHeight="1" thickBot="1">
      <c r="B7" s="4"/>
    </row>
    <row r="8" spans="1:10" ht="40.5" customHeight="1">
      <c r="B8" s="99" t="s">
        <v>2</v>
      </c>
      <c r="C8" s="25" t="s">
        <v>3</v>
      </c>
      <c r="D8" s="7" t="s">
        <v>3</v>
      </c>
      <c r="E8" s="99" t="s">
        <v>5</v>
      </c>
      <c r="F8" s="99" t="s">
        <v>6</v>
      </c>
      <c r="G8" s="99" t="s">
        <v>7</v>
      </c>
      <c r="H8" s="99" t="s">
        <v>8</v>
      </c>
    </row>
    <row r="9" spans="1:10" ht="12" customHeight="1">
      <c r="B9" s="100"/>
      <c r="C9" s="26" t="s">
        <v>21</v>
      </c>
      <c r="D9" s="9" t="s">
        <v>4</v>
      </c>
      <c r="E9" s="100"/>
      <c r="F9" s="100"/>
      <c r="G9" s="100"/>
      <c r="H9" s="100"/>
    </row>
    <row r="10" spans="1:10">
      <c r="A10" s="2">
        <f>COUNTIF(B24:H147,B10)</f>
        <v>15</v>
      </c>
      <c r="B10" s="10" t="s">
        <v>167</v>
      </c>
      <c r="C10" s="11">
        <v>1</v>
      </c>
      <c r="D10" s="11"/>
      <c r="E10" s="10">
        <f t="shared" ref="E10:E22" si="0">C10+D10</f>
        <v>1</v>
      </c>
      <c r="F10" s="10">
        <f>ROUND(E10*15*0.15,0)</f>
        <v>2</v>
      </c>
      <c r="G10" s="10"/>
      <c r="H10" s="10"/>
      <c r="I10" s="27">
        <f>E10*15</f>
        <v>15</v>
      </c>
      <c r="J10" s="27">
        <f>A10-I10</f>
        <v>0</v>
      </c>
    </row>
    <row r="11" spans="1:10" ht="25.5">
      <c r="A11" s="8">
        <f>COUNTIF(B24:H147,B11)</f>
        <v>45</v>
      </c>
      <c r="B11" s="10" t="s">
        <v>168</v>
      </c>
      <c r="C11" s="11"/>
      <c r="D11" s="11">
        <v>3</v>
      </c>
      <c r="E11" s="10">
        <f t="shared" si="0"/>
        <v>3</v>
      </c>
      <c r="F11" s="10">
        <f>ROUND(E11*15*0.15,0)</f>
        <v>7</v>
      </c>
      <c r="G11" s="10"/>
      <c r="H11" s="10"/>
      <c r="I11" s="27">
        <f t="shared" ref="I11:I22" si="1">E11*15</f>
        <v>45</v>
      </c>
      <c r="J11" s="27">
        <f t="shared" ref="J11:J22" si="2">A11-I11</f>
        <v>0</v>
      </c>
    </row>
    <row r="12" spans="1:10" ht="25.5">
      <c r="A12" s="8">
        <f>COUNTIF(B24:H147,B12)</f>
        <v>45</v>
      </c>
      <c r="B12" s="10" t="s">
        <v>169</v>
      </c>
      <c r="C12" s="10"/>
      <c r="D12" s="10">
        <v>3</v>
      </c>
      <c r="E12" s="10">
        <f t="shared" si="0"/>
        <v>3</v>
      </c>
      <c r="F12" s="10">
        <f t="shared" ref="F12:F22" si="3">ROUND(E12*15*0.15,0)</f>
        <v>7</v>
      </c>
      <c r="G12" s="10"/>
      <c r="H12" s="10"/>
      <c r="I12" s="27">
        <f t="shared" si="1"/>
        <v>45</v>
      </c>
      <c r="J12" s="27">
        <f t="shared" si="2"/>
        <v>0</v>
      </c>
    </row>
    <row r="13" spans="1:10">
      <c r="A13" s="8">
        <f>COUNTIF(B24:H147,B13)</f>
        <v>15</v>
      </c>
      <c r="B13" s="10" t="s">
        <v>170</v>
      </c>
      <c r="C13" s="10">
        <v>1</v>
      </c>
      <c r="D13" s="10"/>
      <c r="E13" s="10">
        <f t="shared" si="0"/>
        <v>1</v>
      </c>
      <c r="F13" s="10">
        <f t="shared" si="3"/>
        <v>2</v>
      </c>
      <c r="G13" s="12"/>
      <c r="H13" s="12"/>
      <c r="I13" s="27">
        <f t="shared" si="1"/>
        <v>15</v>
      </c>
      <c r="J13" s="27">
        <f t="shared" si="2"/>
        <v>0</v>
      </c>
    </row>
    <row r="14" spans="1:10" ht="28.5" customHeight="1">
      <c r="A14" s="8">
        <f>COUNTIF(B24:H147,B14)</f>
        <v>45</v>
      </c>
      <c r="B14" s="10" t="s">
        <v>171</v>
      </c>
      <c r="C14" s="10"/>
      <c r="D14" s="10">
        <v>3</v>
      </c>
      <c r="E14" s="10">
        <f t="shared" si="0"/>
        <v>3</v>
      </c>
      <c r="F14" s="10">
        <f t="shared" si="3"/>
        <v>7</v>
      </c>
      <c r="G14" s="10"/>
      <c r="H14" s="12"/>
      <c r="I14" s="27">
        <f t="shared" si="1"/>
        <v>45</v>
      </c>
      <c r="J14" s="27">
        <f t="shared" si="2"/>
        <v>0</v>
      </c>
    </row>
    <row r="15" spans="1:10" ht="25.5">
      <c r="A15" s="8">
        <f>COUNTIF(B24:H147,B15)</f>
        <v>15</v>
      </c>
      <c r="B15" s="10" t="s">
        <v>172</v>
      </c>
      <c r="C15" s="10">
        <v>1</v>
      </c>
      <c r="D15" s="10"/>
      <c r="E15" s="10">
        <f t="shared" si="0"/>
        <v>1</v>
      </c>
      <c r="F15" s="10">
        <f t="shared" si="3"/>
        <v>2</v>
      </c>
      <c r="G15" s="10"/>
      <c r="H15" s="10"/>
      <c r="I15" s="27">
        <f t="shared" si="1"/>
        <v>15</v>
      </c>
      <c r="J15" s="27">
        <f t="shared" si="2"/>
        <v>0</v>
      </c>
    </row>
    <row r="16" spans="1:10" ht="53.25" customHeight="1">
      <c r="A16" s="8">
        <f>COUNTIF(B24:H147,B16)</f>
        <v>60</v>
      </c>
      <c r="B16" s="10" t="s">
        <v>173</v>
      </c>
      <c r="C16" s="10"/>
      <c r="D16" s="10">
        <v>4</v>
      </c>
      <c r="E16" s="10">
        <f t="shared" si="0"/>
        <v>4</v>
      </c>
      <c r="F16" s="10">
        <f t="shared" si="3"/>
        <v>9</v>
      </c>
      <c r="G16" s="10"/>
      <c r="H16" s="10"/>
      <c r="I16" s="27">
        <f t="shared" si="1"/>
        <v>60</v>
      </c>
      <c r="J16" s="27">
        <f t="shared" si="2"/>
        <v>0</v>
      </c>
    </row>
    <row r="17" spans="1:10">
      <c r="A17" s="8">
        <f>COUNTIF(B24:H147,B17)</f>
        <v>15</v>
      </c>
      <c r="B17" s="10" t="s">
        <v>174</v>
      </c>
      <c r="C17" s="10">
        <v>1</v>
      </c>
      <c r="D17" s="10"/>
      <c r="E17" s="10">
        <f t="shared" si="0"/>
        <v>1</v>
      </c>
      <c r="F17" s="10">
        <f t="shared" si="3"/>
        <v>2</v>
      </c>
      <c r="G17" s="10"/>
      <c r="H17" s="10"/>
      <c r="I17" s="27">
        <f t="shared" si="1"/>
        <v>15</v>
      </c>
      <c r="J17" s="27">
        <f t="shared" si="2"/>
        <v>0</v>
      </c>
    </row>
    <row r="18" spans="1:10">
      <c r="A18" s="8">
        <f>COUNTIF(B24:H147,B18)</f>
        <v>45</v>
      </c>
      <c r="B18" s="10" t="s">
        <v>25</v>
      </c>
      <c r="C18" s="10"/>
      <c r="D18" s="10">
        <v>3</v>
      </c>
      <c r="E18" s="10">
        <f t="shared" si="0"/>
        <v>3</v>
      </c>
      <c r="F18" s="10">
        <f t="shared" si="3"/>
        <v>7</v>
      </c>
      <c r="G18" s="10"/>
      <c r="H18" s="10"/>
      <c r="I18" s="27">
        <f t="shared" si="1"/>
        <v>45</v>
      </c>
      <c r="J18" s="27">
        <f t="shared" si="2"/>
        <v>0</v>
      </c>
    </row>
    <row r="19" spans="1:10">
      <c r="A19" s="8">
        <f>COUNTIF(B24:H147,B19)</f>
        <v>0</v>
      </c>
      <c r="B19" s="10"/>
      <c r="C19" s="10"/>
      <c r="D19" s="10"/>
      <c r="E19" s="10">
        <f t="shared" si="0"/>
        <v>0</v>
      </c>
      <c r="F19" s="10">
        <f t="shared" si="3"/>
        <v>0</v>
      </c>
      <c r="G19" s="10"/>
      <c r="H19" s="10"/>
      <c r="I19" s="27">
        <f t="shared" si="1"/>
        <v>0</v>
      </c>
      <c r="J19" s="27">
        <f t="shared" si="2"/>
        <v>0</v>
      </c>
    </row>
    <row r="20" spans="1:10">
      <c r="A20" s="8">
        <f>COUNTIF(B24:H147,B20)</f>
        <v>0</v>
      </c>
      <c r="B20" s="10"/>
      <c r="C20" s="10"/>
      <c r="D20" s="10"/>
      <c r="E20" s="10">
        <f t="shared" si="0"/>
        <v>0</v>
      </c>
      <c r="F20" s="10">
        <f t="shared" si="3"/>
        <v>0</v>
      </c>
      <c r="G20" s="12"/>
      <c r="H20" s="12"/>
      <c r="I20" s="27">
        <f t="shared" si="1"/>
        <v>0</v>
      </c>
      <c r="J20" s="27">
        <f t="shared" si="2"/>
        <v>0</v>
      </c>
    </row>
    <row r="21" spans="1:10">
      <c r="A21" s="8">
        <f>COUNTIF(B24:H147,B21)</f>
        <v>0</v>
      </c>
      <c r="B21" s="10"/>
      <c r="C21" s="10"/>
      <c r="D21" s="10"/>
      <c r="E21" s="10">
        <f t="shared" si="0"/>
        <v>0</v>
      </c>
      <c r="F21" s="10">
        <f t="shared" si="3"/>
        <v>0</v>
      </c>
      <c r="G21" s="10"/>
      <c r="H21" s="10"/>
      <c r="I21" s="27">
        <f t="shared" si="1"/>
        <v>0</v>
      </c>
      <c r="J21" s="27">
        <f t="shared" si="2"/>
        <v>0</v>
      </c>
    </row>
    <row r="22" spans="1:10">
      <c r="A22" s="8">
        <f>COUNTIF(B24:H147,B22)</f>
        <v>0</v>
      </c>
      <c r="B22" s="10"/>
      <c r="C22" s="10"/>
      <c r="D22" s="10"/>
      <c r="E22" s="10">
        <f t="shared" si="0"/>
        <v>0</v>
      </c>
      <c r="F22" s="10">
        <f t="shared" si="3"/>
        <v>0</v>
      </c>
      <c r="G22" s="10"/>
      <c r="H22" s="10"/>
      <c r="I22" s="27">
        <f t="shared" si="1"/>
        <v>0</v>
      </c>
      <c r="J22" s="27">
        <f t="shared" si="2"/>
        <v>0</v>
      </c>
    </row>
    <row r="23" spans="1:10">
      <c r="A23" s="27">
        <f>SUM(A10:A22)</f>
        <v>300</v>
      </c>
      <c r="C23" s="69">
        <f>SUM(C10:C22)</f>
        <v>4</v>
      </c>
      <c r="D23" s="27">
        <f>SUM(D10:D22)</f>
        <v>16</v>
      </c>
    </row>
    <row r="27" spans="1:10" ht="31.5">
      <c r="A27" s="27">
        <v>1</v>
      </c>
      <c r="B27" s="5" t="s">
        <v>0</v>
      </c>
      <c r="C27" s="5" t="s">
        <v>1</v>
      </c>
      <c r="D27" s="5" t="str">
        <f>'Α- ΒΟΗΘΟΣ ΒΡΕΦΟΝΗΠΙΟΚΟΜΩΝ '!D29</f>
        <v>ΔΕΥΤΕΡΑ   02/10/2017</v>
      </c>
      <c r="E27" s="5" t="str">
        <f>'Α- ΒΟΗΘΟΣ ΒΡΕΦΟΝΗΠΙΟΚΟΜΩΝ '!E29</f>
        <v>ΤΡΙΤΗ 03/10/2017</v>
      </c>
      <c r="F27" s="5" t="str">
        <f>'Α- ΒΟΗΘΟΣ ΒΡΕΦΟΝΗΠΙΟΚΟΜΩΝ '!F29</f>
        <v>ΤΕΤΑΡΤΗ 04/10/2017</v>
      </c>
      <c r="G27" s="5" t="str">
        <f>'Α- ΒΟΗΘΟΣ ΒΡΕΦΟΝΗΠΙΟΚΟΜΩΝ '!G29</f>
        <v>ΠΕΜΠΤΗ  05/10/2017</v>
      </c>
      <c r="H27" s="5" t="str">
        <f>'Α- ΒΟΗΘΟΣ ΒΡΕΦΟΝΗΠΙΟΚΟΜΩΝ '!H29</f>
        <v>ΠΑΡΑΣΚΕΥΗ 06/10/2017</v>
      </c>
    </row>
    <row r="28" spans="1:10">
      <c r="B28" s="6">
        <v>1</v>
      </c>
      <c r="C28" s="15" t="s">
        <v>11</v>
      </c>
      <c r="D28" s="20"/>
      <c r="E28" s="42"/>
      <c r="F28" s="38"/>
      <c r="G28" s="44"/>
      <c r="H28" s="20"/>
    </row>
    <row r="29" spans="1:10">
      <c r="B29" s="6">
        <v>2</v>
      </c>
      <c r="C29" s="15" t="s">
        <v>12</v>
      </c>
      <c r="D29" s="10"/>
      <c r="E29" s="10"/>
      <c r="F29" s="10"/>
      <c r="G29" s="10"/>
      <c r="H29" s="10"/>
    </row>
    <row r="30" spans="1:10">
      <c r="B30" s="6">
        <v>3</v>
      </c>
      <c r="C30" s="15" t="s">
        <v>13</v>
      </c>
      <c r="D30" s="10"/>
      <c r="E30" s="10"/>
      <c r="F30" s="10"/>
      <c r="G30" s="10"/>
      <c r="H30" s="10"/>
    </row>
    <row r="31" spans="1:10">
      <c r="B31" s="6">
        <v>4</v>
      </c>
      <c r="C31" s="15" t="s">
        <v>14</v>
      </c>
      <c r="D31" s="10"/>
      <c r="E31" s="10"/>
      <c r="F31" s="10"/>
      <c r="G31" s="10"/>
      <c r="H31" s="10"/>
    </row>
    <row r="32" spans="1:10">
      <c r="B32" s="64">
        <v>5</v>
      </c>
      <c r="C32" s="15" t="s">
        <v>15</v>
      </c>
      <c r="D32" s="10"/>
      <c r="E32" s="10"/>
      <c r="F32" s="10"/>
      <c r="G32" s="10"/>
      <c r="H32" s="10"/>
    </row>
    <row r="34" spans="1:8" ht="31.5">
      <c r="A34" s="27">
        <v>2</v>
      </c>
      <c r="B34" s="5" t="s">
        <v>0</v>
      </c>
      <c r="C34" s="5" t="s">
        <v>1</v>
      </c>
      <c r="D34" s="5" t="str">
        <f>'Α- ΒΟΗΘΟΣ ΒΡΕΦΟΝΗΠΙΟΚΟΜΩΝ '!D36</f>
        <v>ΔΕΥΤΕΡΑ  09/10/2017</v>
      </c>
      <c r="E34" s="5" t="str">
        <f>'Α- ΒΟΗΘΟΣ ΒΡΕΦΟΝΗΠΙΟΚΟΜΩΝ '!E36</f>
        <v>ΤΡΙΤΗ 10/10/2017</v>
      </c>
      <c r="F34" s="5" t="str">
        <f>'Α- ΒΟΗΘΟΣ ΒΡΕΦΟΝΗΠΙΟΚΟΜΩΝ '!F36</f>
        <v>ΤΕΤΑΡΤΗ 11/10/2017</v>
      </c>
      <c r="G34" s="5" t="str">
        <f>'Α- ΒΟΗΘΟΣ ΒΡΕΦΟΝΗΠΙΟΚΟΜΩΝ '!G36</f>
        <v>ΠΕΜΠΤΗ  12/10/2017</v>
      </c>
      <c r="H34" s="5" t="str">
        <f>'Α- ΒΟΗΘΟΣ ΒΡΕΦΟΝΗΠΙΟΚΟΜΩΝ '!H36</f>
        <v>ΠΑΡΑΣΚΕΥΗ 13/10/2017</v>
      </c>
    </row>
    <row r="35" spans="1:8">
      <c r="B35" s="6">
        <v>1</v>
      </c>
      <c r="C35" s="15" t="s">
        <v>11</v>
      </c>
      <c r="D35" s="20"/>
      <c r="E35" s="42"/>
      <c r="F35" s="38"/>
      <c r="G35" s="44"/>
      <c r="H35" s="20"/>
    </row>
    <row r="36" spans="1:8">
      <c r="B36" s="6">
        <v>2</v>
      </c>
      <c r="C36" s="15" t="s">
        <v>12</v>
      </c>
      <c r="D36" s="20"/>
      <c r="E36" s="42"/>
      <c r="F36" s="38"/>
      <c r="G36" s="44"/>
      <c r="H36" s="20"/>
    </row>
    <row r="37" spans="1:8">
      <c r="B37" s="6">
        <v>3</v>
      </c>
      <c r="C37" s="15" t="s">
        <v>13</v>
      </c>
      <c r="D37" s="38"/>
      <c r="E37" s="20"/>
      <c r="F37" s="43"/>
      <c r="G37" s="38"/>
      <c r="H37" s="20"/>
    </row>
    <row r="38" spans="1:8">
      <c r="B38" s="6">
        <v>4</v>
      </c>
      <c r="C38" s="15" t="s">
        <v>14</v>
      </c>
      <c r="D38" s="2"/>
      <c r="E38" s="20"/>
      <c r="F38" s="42"/>
      <c r="G38" s="43"/>
      <c r="H38" s="20"/>
    </row>
    <row r="39" spans="1:8">
      <c r="B39" s="64">
        <v>5</v>
      </c>
      <c r="C39" s="15" t="s">
        <v>15</v>
      </c>
      <c r="D39" s="2"/>
      <c r="E39" s="2"/>
      <c r="F39" s="2"/>
      <c r="G39" s="2"/>
      <c r="H39" s="2"/>
    </row>
    <row r="41" spans="1:8" ht="31.5">
      <c r="A41" s="27">
        <v>3</v>
      </c>
      <c r="B41" s="5" t="s">
        <v>0</v>
      </c>
      <c r="C41" s="5" t="s">
        <v>1</v>
      </c>
      <c r="D41" s="5" t="str">
        <f>'Α- ΒΟΗΘΟΣ ΒΡΕΦΟΝΗΠΙΟΚΟΜΩΝ '!D43</f>
        <v>ΔΕΥΤΕΡΑ  16/10/2017</v>
      </c>
      <c r="E41" s="5" t="str">
        <f>'Α- ΒΟΗΘΟΣ ΒΡΕΦΟΝΗΠΙΟΚΟΜΩΝ '!E43</f>
        <v>ΤΡΙΤΗ 17/10/2017</v>
      </c>
      <c r="F41" s="5" t="str">
        <f>'Α- ΒΟΗΘΟΣ ΒΡΕΦΟΝΗΠΙΟΚΟΜΩΝ '!F43</f>
        <v>ΤΕΤΑΡΤΗ 18/10/2017</v>
      </c>
      <c r="G41" s="5" t="str">
        <f>'Α- ΒΟΗΘΟΣ ΒΡΕΦΟΝΗΠΙΟΚΟΜΩΝ '!G43</f>
        <v>ΠΕΜΠΤΗ  19/10/2017</v>
      </c>
      <c r="H41" s="5" t="str">
        <f>'Α- ΒΟΗΘΟΣ ΒΡΕΦΟΝΗΠΙΟΚΟΜΩΝ '!H43</f>
        <v>ΠΑΡΑΣΚΕΥΗ 20/10/2017</v>
      </c>
    </row>
    <row r="42" spans="1:8">
      <c r="B42" s="6">
        <v>1</v>
      </c>
      <c r="C42" s="15" t="s">
        <v>11</v>
      </c>
      <c r="D42" s="20"/>
      <c r="E42" s="42"/>
      <c r="F42" s="38"/>
      <c r="G42" s="44"/>
      <c r="H42" s="20"/>
    </row>
    <row r="43" spans="1:8" ht="51">
      <c r="B43" s="6">
        <v>2</v>
      </c>
      <c r="C43" s="15" t="s">
        <v>12</v>
      </c>
      <c r="D43" s="10" t="s">
        <v>172</v>
      </c>
      <c r="E43" s="10" t="s">
        <v>174</v>
      </c>
      <c r="F43" s="10" t="s">
        <v>173</v>
      </c>
      <c r="G43" s="10" t="s">
        <v>173</v>
      </c>
      <c r="H43" s="10" t="s">
        <v>25</v>
      </c>
    </row>
    <row r="44" spans="1:8" ht="51">
      <c r="B44" s="6">
        <v>3</v>
      </c>
      <c r="C44" s="15" t="s">
        <v>13</v>
      </c>
      <c r="D44" s="10" t="s">
        <v>173</v>
      </c>
      <c r="E44" s="10" t="s">
        <v>25</v>
      </c>
      <c r="F44" s="10" t="s">
        <v>173</v>
      </c>
      <c r="G44" s="10" t="s">
        <v>170</v>
      </c>
      <c r="H44" s="10" t="s">
        <v>25</v>
      </c>
    </row>
    <row r="45" spans="1:8" ht="38.25">
      <c r="B45" s="6">
        <v>4</v>
      </c>
      <c r="C45" s="15" t="s">
        <v>14</v>
      </c>
      <c r="D45" s="10" t="s">
        <v>167</v>
      </c>
      <c r="E45" s="10" t="s">
        <v>168</v>
      </c>
      <c r="F45" s="10" t="s">
        <v>169</v>
      </c>
      <c r="G45" s="10" t="s">
        <v>171</v>
      </c>
      <c r="H45" s="10" t="s">
        <v>169</v>
      </c>
    </row>
    <row r="46" spans="1:8" ht="38.25">
      <c r="B46" s="64">
        <v>5</v>
      </c>
      <c r="C46" s="15" t="s">
        <v>15</v>
      </c>
      <c r="D46" s="10" t="s">
        <v>168</v>
      </c>
      <c r="E46" s="10" t="s">
        <v>168</v>
      </c>
      <c r="F46" s="10" t="s">
        <v>169</v>
      </c>
      <c r="G46" s="10" t="s">
        <v>171</v>
      </c>
      <c r="H46" s="10" t="s">
        <v>171</v>
      </c>
    </row>
    <row r="48" spans="1:8" ht="31.5">
      <c r="B48" s="5" t="s">
        <v>0</v>
      </c>
      <c r="C48" s="5" t="s">
        <v>1</v>
      </c>
      <c r="D48" s="5" t="str">
        <f>'Α- ΒΟΗΘΟΣ ΒΡΕΦΟΝΗΠΙΟΚΟΜΩΝ '!D50</f>
        <v>ΔΕΥΤΕΡΑ  23/10/2017</v>
      </c>
      <c r="E48" s="5" t="str">
        <f>'Α- ΒΟΗΘΟΣ ΒΡΕΦΟΝΗΠΙΟΚΟΜΩΝ '!E50</f>
        <v>ΤΡΙΤΗ 24/10/2017</v>
      </c>
      <c r="F48" s="5" t="str">
        <f>'Α- ΒΟΗΘΟΣ ΒΡΕΦΟΝΗΠΙΟΚΟΜΩΝ '!F50</f>
        <v>ΤΕΤΑΡΤΗ 25/10/2017</v>
      </c>
      <c r="G48" s="5" t="str">
        <f>'Α- ΒΟΗΘΟΣ ΒΡΕΦΟΝΗΠΙΟΚΟΜΩΝ '!G50</f>
        <v>ΠΕΜΠΤΗ  26/102017</v>
      </c>
      <c r="H48" s="5" t="str">
        <f>'Α- ΒΟΗΘΟΣ ΒΡΕΦΟΝΗΠΙΟΚΟΜΩΝ '!H50</f>
        <v>ΠΑΡΑΣΚΕΥΗ 27/10/2017</v>
      </c>
    </row>
    <row r="49" spans="1:8">
      <c r="A49" s="27">
        <v>4</v>
      </c>
      <c r="B49" s="6">
        <v>1</v>
      </c>
      <c r="C49" s="15" t="s">
        <v>11</v>
      </c>
      <c r="D49" s="20"/>
      <c r="E49" s="42"/>
      <c r="F49" s="38"/>
      <c r="G49" s="44"/>
      <c r="H49" s="20"/>
    </row>
    <row r="50" spans="1:8" ht="51">
      <c r="B50" s="6">
        <v>2</v>
      </c>
      <c r="C50" s="15" t="s">
        <v>12</v>
      </c>
      <c r="D50" s="10" t="s">
        <v>172</v>
      </c>
      <c r="E50" s="10" t="s">
        <v>174</v>
      </c>
      <c r="F50" s="10" t="s">
        <v>173</v>
      </c>
      <c r="G50" s="10" t="s">
        <v>173</v>
      </c>
      <c r="H50" s="10" t="s">
        <v>25</v>
      </c>
    </row>
    <row r="51" spans="1:8" ht="51">
      <c r="B51" s="6">
        <v>3</v>
      </c>
      <c r="C51" s="15" t="s">
        <v>13</v>
      </c>
      <c r="D51" s="10" t="s">
        <v>173</v>
      </c>
      <c r="E51" s="10" t="s">
        <v>25</v>
      </c>
      <c r="F51" s="10" t="s">
        <v>173</v>
      </c>
      <c r="G51" s="10" t="s">
        <v>170</v>
      </c>
      <c r="H51" s="10" t="s">
        <v>25</v>
      </c>
    </row>
    <row r="52" spans="1:8" ht="38.25">
      <c r="B52" s="6">
        <v>4</v>
      </c>
      <c r="C52" s="15" t="s">
        <v>14</v>
      </c>
      <c r="D52" s="10" t="s">
        <v>167</v>
      </c>
      <c r="E52" s="10" t="s">
        <v>168</v>
      </c>
      <c r="F52" s="10" t="s">
        <v>169</v>
      </c>
      <c r="G52" s="10" t="s">
        <v>171</v>
      </c>
      <c r="H52" s="10" t="s">
        <v>169</v>
      </c>
    </row>
    <row r="53" spans="1:8" ht="38.25">
      <c r="B53" s="64">
        <v>5</v>
      </c>
      <c r="C53" s="15" t="s">
        <v>15</v>
      </c>
      <c r="D53" s="10" t="s">
        <v>168</v>
      </c>
      <c r="E53" s="10" t="s">
        <v>168</v>
      </c>
      <c r="F53" s="10" t="s">
        <v>169</v>
      </c>
      <c r="G53" s="10" t="s">
        <v>171</v>
      </c>
      <c r="H53" s="10" t="s">
        <v>171</v>
      </c>
    </row>
    <row r="54" spans="1:8" ht="31.5">
      <c r="A54" s="27">
        <v>5</v>
      </c>
      <c r="B54" s="5" t="s">
        <v>0</v>
      </c>
      <c r="C54" s="5" t="s">
        <v>1</v>
      </c>
      <c r="D54" s="5" t="str">
        <f>'Α- ΒΟΗΘΟΣ ΒΡΕΦΟΝΗΠΙΟΚΟΜΩΝ '!D56</f>
        <v>ΔΕΥΤΕΡΑ  30/10/2017</v>
      </c>
      <c r="E54" s="5" t="str">
        <f>'Α- ΒΟΗΘΟΣ ΒΡΕΦΟΝΗΠΙΟΚΟΜΩΝ '!E56</f>
        <v>ΤΡΙΤΗ 31/10/2017</v>
      </c>
      <c r="F54" s="5" t="str">
        <f>'Α- ΒΟΗΘΟΣ ΒΡΕΦΟΝΗΠΙΟΚΟΜΩΝ '!F56</f>
        <v>ΤΕΤΑΡΤΗ 01/11/2017</v>
      </c>
      <c r="G54" s="5" t="str">
        <f>'Α- ΒΟΗΘΟΣ ΒΡΕΦΟΝΗΠΙΟΚΟΜΩΝ '!G56</f>
        <v>ΠΕΜΠΤΗ  02/11/2017</v>
      </c>
      <c r="H54" s="5" t="str">
        <f>'Α- ΒΟΗΘΟΣ ΒΡΕΦΟΝΗΠΙΟΚΟΜΩΝ '!H56</f>
        <v>ΠΑΡΑΣΚΕΥΗ 03/11/2017</v>
      </c>
    </row>
    <row r="55" spans="1:8">
      <c r="B55" s="6">
        <v>1</v>
      </c>
      <c r="C55" s="15" t="s">
        <v>11</v>
      </c>
      <c r="D55" s="20"/>
      <c r="E55" s="42"/>
      <c r="F55" s="38"/>
      <c r="G55" s="44"/>
      <c r="H55" s="20"/>
    </row>
    <row r="56" spans="1:8" ht="51">
      <c r="B56" s="6">
        <v>2</v>
      </c>
      <c r="C56" s="15" t="s">
        <v>12</v>
      </c>
      <c r="D56" s="10" t="s">
        <v>172</v>
      </c>
      <c r="E56" s="10" t="s">
        <v>174</v>
      </c>
      <c r="F56" s="10" t="s">
        <v>173</v>
      </c>
      <c r="G56" s="10" t="s">
        <v>173</v>
      </c>
      <c r="H56" s="10" t="s">
        <v>25</v>
      </c>
    </row>
    <row r="57" spans="1:8" ht="51">
      <c r="B57" s="6">
        <v>3</v>
      </c>
      <c r="C57" s="15" t="s">
        <v>13</v>
      </c>
      <c r="D57" s="10" t="s">
        <v>173</v>
      </c>
      <c r="E57" s="10" t="s">
        <v>25</v>
      </c>
      <c r="F57" s="10" t="s">
        <v>173</v>
      </c>
      <c r="G57" s="10" t="s">
        <v>170</v>
      </c>
      <c r="H57" s="10" t="s">
        <v>25</v>
      </c>
    </row>
    <row r="58" spans="1:8" ht="38.25">
      <c r="B58" s="6">
        <v>4</v>
      </c>
      <c r="C58" s="15" t="s">
        <v>14</v>
      </c>
      <c r="D58" s="10" t="s">
        <v>167</v>
      </c>
      <c r="E58" s="10" t="s">
        <v>168</v>
      </c>
      <c r="F58" s="10" t="s">
        <v>169</v>
      </c>
      <c r="G58" s="10" t="s">
        <v>171</v>
      </c>
      <c r="H58" s="10" t="s">
        <v>169</v>
      </c>
    </row>
    <row r="59" spans="1:8" ht="38.25">
      <c r="B59" s="64">
        <v>5</v>
      </c>
      <c r="C59" s="15" t="s">
        <v>15</v>
      </c>
      <c r="D59" s="10" t="s">
        <v>168</v>
      </c>
      <c r="E59" s="10" t="s">
        <v>168</v>
      </c>
      <c r="F59" s="10" t="s">
        <v>169</v>
      </c>
      <c r="G59" s="10" t="s">
        <v>171</v>
      </c>
      <c r="H59" s="10" t="s">
        <v>171</v>
      </c>
    </row>
    <row r="61" spans="1:8" ht="31.5">
      <c r="A61" s="27">
        <v>6</v>
      </c>
      <c r="B61" s="5" t="s">
        <v>0</v>
      </c>
      <c r="C61" s="5" t="s">
        <v>1</v>
      </c>
      <c r="D61" s="5" t="str">
        <f>'Α- ΒΟΗΘΟΣ ΒΡΕΦΟΝΗΠΙΟΚΟΜΩΝ '!D63</f>
        <v>ΔΕΥΤΕΡΑ  06/11/2017</v>
      </c>
      <c r="E61" s="5" t="str">
        <f>'Α- ΒΟΗΘΟΣ ΒΡΕΦΟΝΗΠΙΟΚΟΜΩΝ '!E63</f>
        <v>ΤΡΙΤΗ 07/11/2017</v>
      </c>
      <c r="F61" s="5" t="str">
        <f>'Α- ΒΟΗΘΟΣ ΒΡΕΦΟΝΗΠΙΟΚΟΜΩΝ '!F63</f>
        <v>ΤΕΤΑΡΤΗ 08/11/2017</v>
      </c>
      <c r="G61" s="5" t="str">
        <f>'Α- ΒΟΗΘΟΣ ΒΡΕΦΟΝΗΠΙΟΚΟΜΩΝ '!G63</f>
        <v>ΠΕΜΠΤΗ  09/11/2017</v>
      </c>
      <c r="H61" s="5" t="str">
        <f>'Α- ΒΟΗΘΟΣ ΒΡΕΦΟΝΗΠΙΟΚΟΜΩΝ '!H63</f>
        <v>ΠΑΡΑΣΚΕΥΗ 10/11/2017</v>
      </c>
    </row>
    <row r="62" spans="1:8">
      <c r="B62" s="6">
        <v>1</v>
      </c>
      <c r="C62" s="15" t="s">
        <v>11</v>
      </c>
      <c r="D62" s="20"/>
      <c r="E62" s="42"/>
      <c r="F62" s="38"/>
      <c r="G62" s="44"/>
      <c r="H62" s="20"/>
    </row>
    <row r="63" spans="1:8" ht="51">
      <c r="B63" s="6">
        <v>2</v>
      </c>
      <c r="C63" s="15" t="s">
        <v>12</v>
      </c>
      <c r="D63" s="10" t="s">
        <v>172</v>
      </c>
      <c r="E63" s="10" t="s">
        <v>174</v>
      </c>
      <c r="F63" s="10" t="s">
        <v>173</v>
      </c>
      <c r="G63" s="10" t="s">
        <v>173</v>
      </c>
      <c r="H63" s="10" t="s">
        <v>25</v>
      </c>
    </row>
    <row r="64" spans="1:8" ht="51">
      <c r="B64" s="6">
        <v>3</v>
      </c>
      <c r="C64" s="15" t="s">
        <v>13</v>
      </c>
      <c r="D64" s="10" t="s">
        <v>173</v>
      </c>
      <c r="E64" s="10" t="s">
        <v>25</v>
      </c>
      <c r="F64" s="10" t="s">
        <v>173</v>
      </c>
      <c r="G64" s="10" t="s">
        <v>170</v>
      </c>
      <c r="H64" s="10" t="s">
        <v>25</v>
      </c>
    </row>
    <row r="65" spans="1:8" ht="38.25">
      <c r="B65" s="6">
        <v>4</v>
      </c>
      <c r="C65" s="15" t="s">
        <v>14</v>
      </c>
      <c r="D65" s="10" t="s">
        <v>167</v>
      </c>
      <c r="E65" s="10" t="s">
        <v>168</v>
      </c>
      <c r="F65" s="10" t="s">
        <v>169</v>
      </c>
      <c r="G65" s="10" t="s">
        <v>171</v>
      </c>
      <c r="H65" s="10" t="s">
        <v>169</v>
      </c>
    </row>
    <row r="66" spans="1:8" ht="38.25">
      <c r="B66" s="64">
        <v>5</v>
      </c>
      <c r="C66" s="15" t="s">
        <v>15</v>
      </c>
      <c r="D66" s="10" t="s">
        <v>168</v>
      </c>
      <c r="E66" s="10" t="s">
        <v>168</v>
      </c>
      <c r="F66" s="10" t="s">
        <v>169</v>
      </c>
      <c r="G66" s="10" t="s">
        <v>171</v>
      </c>
      <c r="H66" s="10" t="s">
        <v>171</v>
      </c>
    </row>
    <row r="68" spans="1:8" ht="31.5">
      <c r="A68" s="27">
        <v>7</v>
      </c>
      <c r="B68" s="5" t="s">
        <v>0</v>
      </c>
      <c r="C68" s="5" t="s">
        <v>1</v>
      </c>
      <c r="D68" s="5" t="str">
        <f>'Α- ΒΟΗΘΟΣ ΒΡΕΦΟΝΗΠΙΟΚΟΜΩΝ '!D70</f>
        <v>ΔΕΥΤΕΡΑ  13/11/2017</v>
      </c>
      <c r="E68" s="5" t="str">
        <f>'Α- ΒΟΗΘΟΣ ΒΡΕΦΟΝΗΠΙΟΚΟΜΩΝ '!E70</f>
        <v>ΤΡΙΤΗ 14/11/2017</v>
      </c>
      <c r="F68" s="5" t="str">
        <f>'Α- ΒΟΗΘΟΣ ΒΡΕΦΟΝΗΠΙΟΚΟΜΩΝ '!F70</f>
        <v>ΤΕΤΑΡΤΗ 15/11/2017</v>
      </c>
      <c r="G68" s="5" t="str">
        <f>'Α- ΒΟΗΘΟΣ ΒΡΕΦΟΝΗΠΙΟΚΟΜΩΝ '!G70</f>
        <v>ΠΕΜΠΤΗ  16/11/2017</v>
      </c>
      <c r="H68" s="5" t="str">
        <f>'Α- ΒΟΗΘΟΣ ΒΡΕΦΟΝΗΠΙΟΚΟΜΩΝ '!H70</f>
        <v>ΠΑΡΑΣΚΕΥΗ 17/11/2017</v>
      </c>
    </row>
    <row r="69" spans="1:8">
      <c r="B69" s="6">
        <v>1</v>
      </c>
      <c r="C69" s="15" t="s">
        <v>11</v>
      </c>
      <c r="D69" s="20"/>
      <c r="E69" s="42"/>
      <c r="F69" s="38"/>
      <c r="G69" s="44"/>
      <c r="H69" s="20"/>
    </row>
    <row r="70" spans="1:8" ht="51">
      <c r="B70" s="6">
        <v>2</v>
      </c>
      <c r="C70" s="15" t="s">
        <v>12</v>
      </c>
      <c r="D70" s="10" t="s">
        <v>172</v>
      </c>
      <c r="E70" s="10" t="s">
        <v>174</v>
      </c>
      <c r="F70" s="10" t="s">
        <v>173</v>
      </c>
      <c r="G70" s="10" t="s">
        <v>173</v>
      </c>
      <c r="H70" s="10" t="s">
        <v>25</v>
      </c>
    </row>
    <row r="71" spans="1:8" ht="51">
      <c r="B71" s="6">
        <v>3</v>
      </c>
      <c r="C71" s="15" t="s">
        <v>13</v>
      </c>
      <c r="D71" s="10" t="s">
        <v>173</v>
      </c>
      <c r="E71" s="10" t="s">
        <v>25</v>
      </c>
      <c r="F71" s="10" t="s">
        <v>173</v>
      </c>
      <c r="G71" s="10" t="s">
        <v>170</v>
      </c>
      <c r="H71" s="10" t="s">
        <v>25</v>
      </c>
    </row>
    <row r="72" spans="1:8" ht="38.25">
      <c r="B72" s="6">
        <v>4</v>
      </c>
      <c r="C72" s="15" t="s">
        <v>14</v>
      </c>
      <c r="D72" s="10" t="s">
        <v>167</v>
      </c>
      <c r="E72" s="10" t="s">
        <v>168</v>
      </c>
      <c r="F72" s="10" t="s">
        <v>169</v>
      </c>
      <c r="G72" s="10" t="s">
        <v>171</v>
      </c>
      <c r="H72" s="10" t="s">
        <v>169</v>
      </c>
    </row>
    <row r="73" spans="1:8" ht="38.25">
      <c r="B73" s="64">
        <v>5</v>
      </c>
      <c r="C73" s="15" t="s">
        <v>15</v>
      </c>
      <c r="D73" s="10" t="s">
        <v>168</v>
      </c>
      <c r="E73" s="10" t="s">
        <v>168</v>
      </c>
      <c r="F73" s="10" t="s">
        <v>169</v>
      </c>
      <c r="G73" s="10" t="s">
        <v>171</v>
      </c>
      <c r="H73" s="10" t="s">
        <v>171</v>
      </c>
    </row>
    <row r="74" spans="1:8">
      <c r="D74" s="14"/>
      <c r="E74" s="14"/>
      <c r="F74" s="14"/>
      <c r="G74" s="14"/>
      <c r="H74" s="14"/>
    </row>
    <row r="75" spans="1:8" ht="31.5">
      <c r="A75" s="27">
        <v>8</v>
      </c>
      <c r="B75" s="5" t="s">
        <v>0</v>
      </c>
      <c r="C75" s="5" t="s">
        <v>1</v>
      </c>
      <c r="D75" s="5" t="str">
        <f>'Α- ΒΟΗΘΟΣ ΒΡΕΦΟΝΗΠΙΟΚΟΜΩΝ '!D77</f>
        <v>ΔΕΥΤΕΡΑ  20/11/2017</v>
      </c>
      <c r="E75" s="5" t="str">
        <f>'Α- ΒΟΗΘΟΣ ΒΡΕΦΟΝΗΠΙΟΚΟΜΩΝ '!E77</f>
        <v>ΤΡΙΤΗ 21/11/2017</v>
      </c>
      <c r="F75" s="5" t="str">
        <f>'Α- ΒΟΗΘΟΣ ΒΡΕΦΟΝΗΠΙΟΚΟΜΩΝ '!F77</f>
        <v>ΤΕΤΑΡΤΗ 22/11/2017</v>
      </c>
      <c r="G75" s="5" t="str">
        <f>'Α- ΒΟΗΘΟΣ ΒΡΕΦΟΝΗΠΙΟΚΟΜΩΝ '!G77</f>
        <v>ΠΕΜΠΤΗ  23/11/2017</v>
      </c>
      <c r="H75" s="5" t="str">
        <f>'Α- ΒΟΗΘΟΣ ΒΡΕΦΟΝΗΠΙΟΚΟΜΩΝ '!H77</f>
        <v>ΠΑΡΑΣΚΕΥΗ 24/11/2017</v>
      </c>
    </row>
    <row r="76" spans="1:8">
      <c r="B76" s="6">
        <v>1</v>
      </c>
      <c r="C76" s="15" t="s">
        <v>11</v>
      </c>
      <c r="D76" s="20"/>
      <c r="E76" s="42"/>
      <c r="F76" s="38"/>
      <c r="G76" s="44"/>
      <c r="H76" s="20"/>
    </row>
    <row r="77" spans="1:8" ht="51">
      <c r="B77" s="6">
        <v>2</v>
      </c>
      <c r="C77" s="15" t="s">
        <v>12</v>
      </c>
      <c r="D77" s="10" t="s">
        <v>172</v>
      </c>
      <c r="E77" s="10" t="s">
        <v>174</v>
      </c>
      <c r="F77" s="10" t="s">
        <v>173</v>
      </c>
      <c r="G77" s="10" t="s">
        <v>173</v>
      </c>
      <c r="H77" s="10" t="s">
        <v>25</v>
      </c>
    </row>
    <row r="78" spans="1:8" ht="51">
      <c r="B78" s="6">
        <v>3</v>
      </c>
      <c r="C78" s="15" t="s">
        <v>13</v>
      </c>
      <c r="D78" s="10" t="s">
        <v>173</v>
      </c>
      <c r="E78" s="10" t="s">
        <v>25</v>
      </c>
      <c r="F78" s="10" t="s">
        <v>173</v>
      </c>
      <c r="G78" s="10"/>
      <c r="H78" s="10" t="s">
        <v>25</v>
      </c>
    </row>
    <row r="79" spans="1:8" ht="38.25">
      <c r="B79" s="6">
        <v>4</v>
      </c>
      <c r="C79" s="15" t="s">
        <v>14</v>
      </c>
      <c r="D79" s="10" t="s">
        <v>167</v>
      </c>
      <c r="E79" s="10" t="s">
        <v>168</v>
      </c>
      <c r="F79" s="10" t="s">
        <v>169</v>
      </c>
      <c r="G79" s="10"/>
      <c r="H79" s="10" t="s">
        <v>169</v>
      </c>
    </row>
    <row r="80" spans="1:8" ht="38.25">
      <c r="B80" s="64">
        <v>5</v>
      </c>
      <c r="C80" s="15" t="s">
        <v>15</v>
      </c>
      <c r="D80" s="10" t="s">
        <v>168</v>
      </c>
      <c r="E80" s="10" t="s">
        <v>168</v>
      </c>
      <c r="F80" s="10" t="s">
        <v>169</v>
      </c>
      <c r="G80" s="10"/>
      <c r="H80" s="10"/>
    </row>
    <row r="82" spans="1:8" ht="31.5">
      <c r="A82" s="27">
        <v>9</v>
      </c>
      <c r="B82" s="5" t="s">
        <v>0</v>
      </c>
      <c r="C82" s="5" t="s">
        <v>1</v>
      </c>
      <c r="D82" s="5" t="str">
        <f>'Α- ΒΟΗΘΟΣ ΒΡΕΦΟΝΗΠΙΟΚΟΜΩΝ '!D84</f>
        <v>ΔΕΥΤΕΡΑ  27/11/2017</v>
      </c>
      <c r="E82" s="5" t="str">
        <f>'Α- ΒΟΗΘΟΣ ΒΡΕΦΟΝΗΠΙΟΚΟΜΩΝ '!E84</f>
        <v>ΤΡΙΤΗ 28/11/2017</v>
      </c>
      <c r="F82" s="5" t="str">
        <f>'Α- ΒΟΗΘΟΣ ΒΡΕΦΟΝΗΠΙΟΚΟΜΩΝ '!F84</f>
        <v>ΤΕΤΑΡΤΗ 29/11/2017</v>
      </c>
      <c r="G82" s="5" t="str">
        <f>'Α- ΒΟΗΘΟΣ ΒΡΕΦΟΝΗΠΙΟΚΟΜΩΝ '!G84</f>
        <v>ΠΕΜΠΤΗ  30/11/2017</v>
      </c>
      <c r="H82" s="5" t="str">
        <f>'Α- ΒΟΗΘΟΣ ΒΡΕΦΟΝΗΠΙΟΚΟΜΩΝ '!H84</f>
        <v>ΠΑΡΑΣΚΕΥΗ 01/12/2017</v>
      </c>
    </row>
    <row r="83" spans="1:8">
      <c r="B83" s="6">
        <v>1</v>
      </c>
      <c r="C83" s="15" t="s">
        <v>11</v>
      </c>
      <c r="D83" s="20"/>
      <c r="E83" s="42"/>
      <c r="F83" s="38"/>
      <c r="G83" s="44"/>
      <c r="H83" s="20"/>
    </row>
    <row r="84" spans="1:8" ht="51">
      <c r="B84" s="6">
        <v>2</v>
      </c>
      <c r="C84" s="15" t="s">
        <v>12</v>
      </c>
      <c r="D84" s="10" t="s">
        <v>172</v>
      </c>
      <c r="E84" s="10" t="s">
        <v>174</v>
      </c>
      <c r="F84" s="10" t="s">
        <v>173</v>
      </c>
      <c r="G84" s="10" t="s">
        <v>173</v>
      </c>
      <c r="H84" s="10" t="s">
        <v>25</v>
      </c>
    </row>
    <row r="85" spans="1:8" ht="51">
      <c r="B85" s="6">
        <v>3</v>
      </c>
      <c r="C85" s="15" t="s">
        <v>13</v>
      </c>
      <c r="D85" s="10" t="s">
        <v>173</v>
      </c>
      <c r="E85" s="10" t="s">
        <v>25</v>
      </c>
      <c r="F85" s="10" t="s">
        <v>173</v>
      </c>
      <c r="G85" s="10"/>
      <c r="H85" s="10" t="s">
        <v>25</v>
      </c>
    </row>
    <row r="86" spans="1:8" ht="38.25">
      <c r="B86" s="6">
        <v>4</v>
      </c>
      <c r="C86" s="15" t="s">
        <v>14</v>
      </c>
      <c r="D86" s="10" t="s">
        <v>167</v>
      </c>
      <c r="E86" s="10" t="s">
        <v>168</v>
      </c>
      <c r="F86" s="10" t="s">
        <v>169</v>
      </c>
      <c r="G86" s="10"/>
      <c r="H86" s="10" t="s">
        <v>169</v>
      </c>
    </row>
    <row r="87" spans="1:8" ht="38.25">
      <c r="B87" s="64">
        <v>5</v>
      </c>
      <c r="C87" s="15" t="s">
        <v>15</v>
      </c>
      <c r="D87" s="10" t="s">
        <v>168</v>
      </c>
      <c r="E87" s="10" t="s">
        <v>168</v>
      </c>
      <c r="F87" s="10" t="s">
        <v>169</v>
      </c>
      <c r="G87" s="10"/>
      <c r="H87" s="10"/>
    </row>
    <row r="89" spans="1:8" ht="31.5">
      <c r="A89" s="27">
        <v>10</v>
      </c>
      <c r="B89" s="46" t="s">
        <v>0</v>
      </c>
      <c r="C89" s="46" t="s">
        <v>1</v>
      </c>
      <c r="D89" s="46" t="str">
        <f>'Α- ΒΟΗΘΟΣ ΒΡΕΦΟΝΗΠΙΟΚΟΜΩΝ '!D91</f>
        <v>ΔΕΥΤΕΡΑ  04/12/2017</v>
      </c>
      <c r="E89" s="46" t="str">
        <f>'Α- ΒΟΗΘΟΣ ΒΡΕΦΟΝΗΠΙΟΚΟΜΩΝ '!E91</f>
        <v>ΤΡΙΤΗ 05/12/2017</v>
      </c>
      <c r="F89" s="46" t="str">
        <f>'Α- ΒΟΗΘΟΣ ΒΡΕΦΟΝΗΠΙΟΚΟΜΩΝ '!F91</f>
        <v>ΤΕΤΑΡΤΗ 06/12/2017</v>
      </c>
      <c r="G89" s="46" t="str">
        <f>'Α- ΒΟΗΘΟΣ ΒΡΕΦΟΝΗΠΙΟΚΟΜΩΝ '!G91</f>
        <v>ΠΕΜΠΤΗ  07/12/2017</v>
      </c>
      <c r="H89" s="46" t="str">
        <f>'Α- ΒΟΗΘΟΣ ΒΡΕΦΟΝΗΠΙΟΚΟΜΩΝ '!H91</f>
        <v>ΠΑΡΑΣΚΕΥΗ 08/12/2017</v>
      </c>
    </row>
    <row r="90" spans="1:8">
      <c r="B90" s="6">
        <v>1</v>
      </c>
      <c r="C90" s="15" t="s">
        <v>11</v>
      </c>
      <c r="D90" s="20"/>
      <c r="E90" s="42"/>
      <c r="F90" s="38"/>
      <c r="G90" s="44"/>
      <c r="H90" s="20"/>
    </row>
    <row r="91" spans="1:8" ht="51">
      <c r="B91" s="6">
        <v>2</v>
      </c>
      <c r="C91" s="15" t="s">
        <v>12</v>
      </c>
      <c r="D91" s="10" t="s">
        <v>172</v>
      </c>
      <c r="E91" s="10" t="s">
        <v>174</v>
      </c>
      <c r="F91" s="10" t="s">
        <v>173</v>
      </c>
      <c r="G91" s="10" t="s">
        <v>173</v>
      </c>
      <c r="H91" s="10" t="s">
        <v>25</v>
      </c>
    </row>
    <row r="92" spans="1:8" ht="51">
      <c r="B92" s="6">
        <v>3</v>
      </c>
      <c r="C92" s="15" t="s">
        <v>13</v>
      </c>
      <c r="D92" s="10" t="s">
        <v>173</v>
      </c>
      <c r="E92" s="10" t="s">
        <v>25</v>
      </c>
      <c r="F92" s="10" t="s">
        <v>173</v>
      </c>
      <c r="G92" s="10"/>
      <c r="H92" s="10" t="s">
        <v>25</v>
      </c>
    </row>
    <row r="93" spans="1:8" ht="38.25">
      <c r="B93" s="6">
        <v>4</v>
      </c>
      <c r="C93" s="15" t="s">
        <v>14</v>
      </c>
      <c r="D93" s="10" t="s">
        <v>167</v>
      </c>
      <c r="E93" s="10" t="s">
        <v>168</v>
      </c>
      <c r="F93" s="10" t="s">
        <v>169</v>
      </c>
      <c r="G93" s="10"/>
      <c r="H93" s="2"/>
    </row>
    <row r="94" spans="1:8" ht="38.25">
      <c r="B94" s="64">
        <v>5</v>
      </c>
      <c r="C94" s="15" t="s">
        <v>15</v>
      </c>
      <c r="D94" s="10" t="s">
        <v>168</v>
      </c>
      <c r="E94" s="10" t="s">
        <v>168</v>
      </c>
      <c r="F94" s="10" t="s">
        <v>169</v>
      </c>
      <c r="G94" s="10"/>
      <c r="H94" s="2"/>
    </row>
    <row r="96" spans="1:8" ht="31.5">
      <c r="A96" s="27">
        <v>11</v>
      </c>
      <c r="B96" s="5" t="s">
        <v>0</v>
      </c>
      <c r="C96" s="5" t="s">
        <v>1</v>
      </c>
      <c r="D96" s="5" t="str">
        <f>'Α- ΒΟΗΘΟΣ ΒΡΕΦΟΝΗΠΙΟΚΟΜΩΝ '!D98</f>
        <v>ΔΕΥΤΕΡΑ  11/12/2017</v>
      </c>
      <c r="E96" s="5" t="str">
        <f>'Α- ΒΟΗΘΟΣ ΒΡΕΦΟΝΗΠΙΟΚΟΜΩΝ '!E98</f>
        <v>ΤΡΙΤΗ 12/12/2017</v>
      </c>
      <c r="F96" s="5" t="str">
        <f>'Α- ΒΟΗΘΟΣ ΒΡΕΦΟΝΗΠΙΟΚΟΜΩΝ '!F98</f>
        <v>ΤΕΤΑΡΤΗ 13/12/2017</v>
      </c>
      <c r="G96" s="5" t="str">
        <f>'Α- ΒΟΗΘΟΣ ΒΡΕΦΟΝΗΠΙΟΚΟΜΩΝ '!G98</f>
        <v>ΠΕΜΠΤΗ  14/12/2017</v>
      </c>
      <c r="H96" s="5" t="str">
        <f>'Α- ΒΟΗΘΟΣ ΒΡΕΦΟΝΗΠΙΟΚΟΜΩΝ '!H98</f>
        <v>ΠΑΡΑΣΚΕΥΗ 15/12/2017</v>
      </c>
    </row>
    <row r="97" spans="1:8">
      <c r="B97" s="6">
        <v>1</v>
      </c>
      <c r="C97" s="15" t="s">
        <v>11</v>
      </c>
      <c r="D97" s="20"/>
      <c r="E97" s="42"/>
      <c r="F97" s="38"/>
      <c r="G97" s="44"/>
      <c r="H97" s="20"/>
    </row>
    <row r="98" spans="1:8" ht="51">
      <c r="B98" s="6">
        <v>2</v>
      </c>
      <c r="C98" s="15" t="s">
        <v>12</v>
      </c>
      <c r="D98" s="10" t="s">
        <v>172</v>
      </c>
      <c r="E98" s="10" t="s">
        <v>174</v>
      </c>
      <c r="F98" s="10" t="s">
        <v>173</v>
      </c>
      <c r="G98" s="10" t="s">
        <v>173</v>
      </c>
      <c r="H98" s="10" t="s">
        <v>25</v>
      </c>
    </row>
    <row r="99" spans="1:8" ht="51">
      <c r="B99" s="6">
        <v>3</v>
      </c>
      <c r="C99" s="15" t="s">
        <v>13</v>
      </c>
      <c r="D99" s="10" t="s">
        <v>173</v>
      </c>
      <c r="E99" s="10" t="s">
        <v>25</v>
      </c>
      <c r="F99" s="10" t="s">
        <v>173</v>
      </c>
      <c r="G99" s="10" t="s">
        <v>170</v>
      </c>
      <c r="H99" s="10" t="s">
        <v>25</v>
      </c>
    </row>
    <row r="100" spans="1:8" ht="38.25">
      <c r="B100" s="6">
        <v>4</v>
      </c>
      <c r="C100" s="15" t="s">
        <v>14</v>
      </c>
      <c r="D100" s="10" t="s">
        <v>167</v>
      </c>
      <c r="E100" s="10" t="s">
        <v>168</v>
      </c>
      <c r="F100" s="10" t="s">
        <v>169</v>
      </c>
      <c r="G100" s="10" t="s">
        <v>171</v>
      </c>
      <c r="H100" s="10" t="s">
        <v>169</v>
      </c>
    </row>
    <row r="101" spans="1:8" ht="38.25">
      <c r="B101" s="64">
        <v>5</v>
      </c>
      <c r="C101" s="15" t="s">
        <v>15</v>
      </c>
      <c r="D101" s="10" t="s">
        <v>168</v>
      </c>
      <c r="E101" s="10" t="s">
        <v>168</v>
      </c>
      <c r="F101" s="10" t="s">
        <v>169</v>
      </c>
      <c r="G101" s="10" t="s">
        <v>171</v>
      </c>
      <c r="H101" s="10" t="s">
        <v>171</v>
      </c>
    </row>
    <row r="103" spans="1:8" ht="31.5">
      <c r="A103" s="27">
        <v>12</v>
      </c>
      <c r="B103" s="5" t="s">
        <v>0</v>
      </c>
      <c r="C103" s="5" t="s">
        <v>1</v>
      </c>
      <c r="D103" s="5" t="str">
        <f>'Α- ΒΟΗΘΟΣ ΒΡΕΦΟΝΗΠΙΟΚΟΜΩΝ '!D105</f>
        <v>ΔΕΥΤΕΡΑ  18/12/2017</v>
      </c>
      <c r="E103" s="5" t="str">
        <f>'Α- ΒΟΗΘΟΣ ΒΡΕΦΟΝΗΠΙΟΚΟΜΩΝ '!E105</f>
        <v>ΤΡΙΤΗ 19/12/2017</v>
      </c>
      <c r="F103" s="5" t="str">
        <f>'Α- ΒΟΗΘΟΣ ΒΡΕΦΟΝΗΠΙΟΚΟΜΩΝ '!F105</f>
        <v>ΤΕΤΑΡΤΗ 20/12/2017</v>
      </c>
      <c r="G103" s="5" t="str">
        <f>'Α- ΒΟΗΘΟΣ ΒΡΕΦΟΝΗΠΙΟΚΟΜΩΝ '!G105</f>
        <v>ΠΕΜΠΤΗ  21/12/2017</v>
      </c>
      <c r="H103" s="5" t="str">
        <f>'Α- ΒΟΗΘΟΣ ΒΡΕΦΟΝΗΠΙΟΚΟΜΩΝ '!H105</f>
        <v>ΠΑΡΑΣΚΕΥΗ 22/12/2017</v>
      </c>
    </row>
    <row r="104" spans="1:8">
      <c r="B104" s="6">
        <v>1</v>
      </c>
      <c r="C104" s="15" t="s">
        <v>11</v>
      </c>
      <c r="D104" s="20"/>
      <c r="E104" s="42"/>
      <c r="F104" s="38"/>
      <c r="G104" s="44"/>
      <c r="H104" s="20"/>
    </row>
    <row r="105" spans="1:8" ht="51">
      <c r="B105" s="6">
        <v>2</v>
      </c>
      <c r="C105" s="15" t="s">
        <v>12</v>
      </c>
      <c r="D105" s="10" t="s">
        <v>172</v>
      </c>
      <c r="E105" s="10" t="s">
        <v>174</v>
      </c>
      <c r="F105" s="10" t="s">
        <v>173</v>
      </c>
      <c r="G105" s="10" t="s">
        <v>173</v>
      </c>
      <c r="H105" s="10" t="s">
        <v>25</v>
      </c>
    </row>
    <row r="106" spans="1:8" ht="51">
      <c r="B106" s="6">
        <v>3</v>
      </c>
      <c r="C106" s="15" t="s">
        <v>13</v>
      </c>
      <c r="D106" s="10" t="s">
        <v>173</v>
      </c>
      <c r="E106" s="10" t="s">
        <v>25</v>
      </c>
      <c r="F106" s="10" t="s">
        <v>173</v>
      </c>
      <c r="G106" s="10" t="s">
        <v>170</v>
      </c>
      <c r="H106" s="10" t="s">
        <v>25</v>
      </c>
    </row>
    <row r="107" spans="1:8" ht="38.25">
      <c r="B107" s="6">
        <v>4</v>
      </c>
      <c r="C107" s="15" t="s">
        <v>14</v>
      </c>
      <c r="D107" s="10" t="s">
        <v>167</v>
      </c>
      <c r="E107" s="10" t="s">
        <v>168</v>
      </c>
      <c r="F107" s="10" t="s">
        <v>169</v>
      </c>
      <c r="G107" s="10" t="s">
        <v>171</v>
      </c>
      <c r="H107" s="10" t="s">
        <v>169</v>
      </c>
    </row>
    <row r="108" spans="1:8" ht="38.25">
      <c r="B108" s="64">
        <v>5</v>
      </c>
      <c r="C108" s="15" t="s">
        <v>15</v>
      </c>
      <c r="D108" s="10" t="s">
        <v>168</v>
      </c>
      <c r="E108" s="10" t="s">
        <v>168</v>
      </c>
      <c r="F108" s="10" t="s">
        <v>169</v>
      </c>
      <c r="G108" s="10" t="s">
        <v>171</v>
      </c>
      <c r="H108" s="10" t="s">
        <v>171</v>
      </c>
    </row>
    <row r="110" spans="1:8" ht="31.5">
      <c r="A110" s="27">
        <v>13</v>
      </c>
      <c r="B110" s="5" t="s">
        <v>0</v>
      </c>
      <c r="C110" s="5" t="s">
        <v>1</v>
      </c>
      <c r="D110" s="5" t="str">
        <f>'Α- ΒΟΗΘΟΣ ΒΡΕΦΟΝΗΠΙΟΚΟΜΩΝ '!D112</f>
        <v>ΔΕΥΤΕΡΑ  08/01/2018</v>
      </c>
      <c r="E110" s="5" t="str">
        <f>'Α- ΒΟΗΘΟΣ ΒΡΕΦΟΝΗΠΙΟΚΟΜΩΝ '!E112</f>
        <v>ΤΡΙΤΗ 09/01/2018</v>
      </c>
      <c r="F110" s="5" t="str">
        <f>'Α- ΒΟΗΘΟΣ ΒΡΕΦΟΝΗΠΙΟΚΟΜΩΝ '!F112</f>
        <v>ΤΕΤΑΡΤΗ 10/12/2018</v>
      </c>
      <c r="G110" s="5" t="str">
        <f>'Α- ΒΟΗΘΟΣ ΒΡΕΦΟΝΗΠΙΟΚΟΜΩΝ '!G112</f>
        <v>ΠΕΜΠΤΗ  11/01/2018</v>
      </c>
      <c r="H110" s="5" t="str">
        <f>'Α- ΒΟΗΘΟΣ ΒΡΕΦΟΝΗΠΙΟΚΟΜΩΝ '!H112</f>
        <v>ΠΑΡΑΣΚΕΥΗ 12/01/2018</v>
      </c>
    </row>
    <row r="111" spans="1:8">
      <c r="B111" s="6">
        <v>1</v>
      </c>
      <c r="C111" s="15" t="s">
        <v>11</v>
      </c>
      <c r="D111" s="20"/>
      <c r="E111" s="42"/>
      <c r="F111" s="38"/>
      <c r="G111" s="44"/>
      <c r="H111" s="20"/>
    </row>
    <row r="112" spans="1:8" ht="51">
      <c r="B112" s="6">
        <v>2</v>
      </c>
      <c r="C112" s="15" t="s">
        <v>12</v>
      </c>
      <c r="D112" s="10" t="s">
        <v>172</v>
      </c>
      <c r="E112" s="10" t="s">
        <v>174</v>
      </c>
      <c r="F112" s="10" t="s">
        <v>173</v>
      </c>
      <c r="G112" s="10" t="s">
        <v>173</v>
      </c>
      <c r="H112" s="10" t="s">
        <v>25</v>
      </c>
    </row>
    <row r="113" spans="1:8" ht="51">
      <c r="B113" s="6">
        <v>3</v>
      </c>
      <c r="C113" s="15" t="s">
        <v>13</v>
      </c>
      <c r="D113" s="10" t="s">
        <v>173</v>
      </c>
      <c r="E113" s="10" t="s">
        <v>25</v>
      </c>
      <c r="F113" s="10" t="s">
        <v>173</v>
      </c>
      <c r="G113" s="10" t="s">
        <v>170</v>
      </c>
      <c r="H113" s="10" t="s">
        <v>25</v>
      </c>
    </row>
    <row r="114" spans="1:8" ht="38.25">
      <c r="B114" s="6">
        <v>4</v>
      </c>
      <c r="C114" s="15" t="s">
        <v>14</v>
      </c>
      <c r="D114" s="10" t="s">
        <v>167</v>
      </c>
      <c r="E114" s="10" t="s">
        <v>168</v>
      </c>
      <c r="F114" s="10" t="s">
        <v>169</v>
      </c>
      <c r="G114" s="10" t="s">
        <v>171</v>
      </c>
      <c r="H114" s="10" t="s">
        <v>169</v>
      </c>
    </row>
    <row r="115" spans="1:8" ht="38.25">
      <c r="B115" s="64">
        <v>5</v>
      </c>
      <c r="C115" s="15" t="s">
        <v>15</v>
      </c>
      <c r="D115" s="10" t="s">
        <v>168</v>
      </c>
      <c r="E115" s="10" t="s">
        <v>168</v>
      </c>
      <c r="F115" s="10" t="s">
        <v>169</v>
      </c>
      <c r="G115" s="10" t="s">
        <v>171</v>
      </c>
      <c r="H115" s="10" t="s">
        <v>169</v>
      </c>
    </row>
    <row r="116" spans="1:8" ht="25.5">
      <c r="G116" s="10" t="s">
        <v>171</v>
      </c>
      <c r="H116" s="10" t="s">
        <v>171</v>
      </c>
    </row>
    <row r="118" spans="1:8" ht="31.5">
      <c r="A118" s="27">
        <v>14</v>
      </c>
      <c r="B118" s="5" t="s">
        <v>0</v>
      </c>
      <c r="C118" s="5" t="s">
        <v>1</v>
      </c>
      <c r="D118" s="5" t="str">
        <f>'Α- ΒΟΗΘΟΣ ΒΡΕΦΟΝΗΠΙΟΚΟΜΩΝ '!D120</f>
        <v>ΔΕΥΤΕΡΑ  15/01/2018</v>
      </c>
      <c r="E118" s="5" t="str">
        <f>'Α- ΒΟΗΘΟΣ ΒΡΕΦΟΝΗΠΙΟΚΟΜΩΝ '!E120</f>
        <v>ΤΡΙΤΗ 16/01/2018</v>
      </c>
      <c r="F118" s="5" t="str">
        <f>'Α- ΒΟΗΘΟΣ ΒΡΕΦΟΝΗΠΙΟΚΟΜΩΝ '!F120</f>
        <v>ΤΕΤΑΡΤΗ 17/01/2018</v>
      </c>
      <c r="G118" s="5" t="str">
        <f>'Α- ΒΟΗΘΟΣ ΒΡΕΦΟΝΗΠΙΟΚΟΜΩΝ '!G120</f>
        <v>ΠΕΜΠΤΗ  18/01/2018</v>
      </c>
      <c r="H118" s="5" t="str">
        <f>'Α- ΒΟΗΘΟΣ ΒΡΕΦΟΝΗΠΙΟΚΟΜΩΝ '!H120</f>
        <v>ΠΑΡΑΣΚΕΥΗ 19/01/2018</v>
      </c>
    </row>
    <row r="119" spans="1:8">
      <c r="B119" s="6">
        <v>1</v>
      </c>
      <c r="C119" s="15" t="s">
        <v>11</v>
      </c>
      <c r="D119" s="20"/>
      <c r="E119" s="42"/>
      <c r="F119" s="38"/>
      <c r="G119" s="44"/>
      <c r="H119" s="20"/>
    </row>
    <row r="120" spans="1:8" ht="51">
      <c r="B120" s="6">
        <v>2</v>
      </c>
      <c r="C120" s="15" t="s">
        <v>12</v>
      </c>
      <c r="D120" s="10" t="s">
        <v>172</v>
      </c>
      <c r="E120" s="10" t="s">
        <v>174</v>
      </c>
      <c r="F120" s="10" t="s">
        <v>173</v>
      </c>
      <c r="G120" s="10" t="s">
        <v>173</v>
      </c>
      <c r="H120" s="10" t="s">
        <v>25</v>
      </c>
    </row>
    <row r="121" spans="1:8" ht="51">
      <c r="B121" s="6">
        <v>3</v>
      </c>
      <c r="C121" s="15" t="s">
        <v>13</v>
      </c>
      <c r="D121" s="10" t="s">
        <v>173</v>
      </c>
      <c r="E121" s="10" t="s">
        <v>25</v>
      </c>
      <c r="F121" s="10" t="s">
        <v>173</v>
      </c>
      <c r="G121" s="10" t="s">
        <v>170</v>
      </c>
      <c r="H121" s="10" t="s">
        <v>25</v>
      </c>
    </row>
    <row r="122" spans="1:8" ht="38.25">
      <c r="B122" s="6">
        <v>4</v>
      </c>
      <c r="C122" s="15" t="s">
        <v>14</v>
      </c>
      <c r="D122" s="10" t="s">
        <v>167</v>
      </c>
      <c r="F122" s="10" t="s">
        <v>169</v>
      </c>
      <c r="G122" s="10" t="s">
        <v>171</v>
      </c>
      <c r="H122" s="10" t="s">
        <v>169</v>
      </c>
    </row>
    <row r="123" spans="1:8" ht="38.25">
      <c r="B123" s="64">
        <v>5</v>
      </c>
      <c r="C123" s="15" t="s">
        <v>15</v>
      </c>
      <c r="D123" s="10" t="s">
        <v>168</v>
      </c>
      <c r="E123" s="10" t="s">
        <v>168</v>
      </c>
      <c r="F123" s="10" t="s">
        <v>169</v>
      </c>
      <c r="G123" s="10" t="s">
        <v>171</v>
      </c>
      <c r="H123" s="10" t="s">
        <v>171</v>
      </c>
    </row>
    <row r="125" spans="1:8" ht="31.5">
      <c r="B125" s="5" t="s">
        <v>0</v>
      </c>
      <c r="C125" s="5" t="s">
        <v>1</v>
      </c>
      <c r="D125" s="5" t="str">
        <f>'Α- ΒΟΗΘΟΣ ΒΡΕΦΟΝΗΠΙΟΚΟΜΩΝ '!D127</f>
        <v>ΔΕΥΤΕΡΑ  22/01/2018</v>
      </c>
      <c r="E125" s="5" t="str">
        <f>'Α- ΒΟΗΘΟΣ ΒΡΕΦΟΝΗΠΙΟΚΟΜΩΝ '!E127</f>
        <v>ΤΡΙΤΗ 23/01/2018</v>
      </c>
      <c r="F125" s="5" t="str">
        <f>'Α- ΒΟΗΘΟΣ ΒΡΕΦΟΝΗΠΙΟΚΟΜΩΝ '!F127</f>
        <v>ΤΕΤΑΡΤΗ 24/01/2018</v>
      </c>
      <c r="G125" s="5" t="str">
        <f>'Α- ΒΟΗΘΟΣ ΒΡΕΦΟΝΗΠΙΟΚΟΜΩΝ '!G127</f>
        <v>ΠΕΜΠΤΗ  25/01/2018</v>
      </c>
      <c r="H125" s="5" t="str">
        <f>'Α- ΒΟΗΘΟΣ ΒΡΕΦΟΝΗΠΙΟΚΟΜΩΝ '!H127</f>
        <v>ΠΑΡΑΣΚΕΥΗ 26/01/2018</v>
      </c>
    </row>
    <row r="126" spans="1:8">
      <c r="A126" s="27">
        <v>15</v>
      </c>
      <c r="B126" s="6">
        <v>1</v>
      </c>
      <c r="C126" s="15" t="s">
        <v>11</v>
      </c>
      <c r="D126" s="20"/>
      <c r="E126" s="42"/>
      <c r="F126" s="38"/>
      <c r="G126" s="44"/>
      <c r="H126" s="20"/>
    </row>
    <row r="127" spans="1:8" ht="51">
      <c r="B127" s="6">
        <v>2</v>
      </c>
      <c r="C127" s="15" t="s">
        <v>12</v>
      </c>
      <c r="D127" s="10" t="s">
        <v>172</v>
      </c>
      <c r="E127" s="10" t="s">
        <v>174</v>
      </c>
      <c r="F127" s="10" t="s">
        <v>173</v>
      </c>
      <c r="G127" s="10" t="s">
        <v>173</v>
      </c>
      <c r="H127" s="10" t="s">
        <v>25</v>
      </c>
    </row>
    <row r="128" spans="1:8" ht="51">
      <c r="B128" s="6">
        <v>3</v>
      </c>
      <c r="C128" s="15" t="s">
        <v>13</v>
      </c>
      <c r="D128" s="10" t="s">
        <v>173</v>
      </c>
      <c r="E128" s="10" t="s">
        <v>25</v>
      </c>
      <c r="F128" s="10" t="s">
        <v>173</v>
      </c>
      <c r="G128" s="10" t="s">
        <v>170</v>
      </c>
      <c r="H128" s="10" t="s">
        <v>25</v>
      </c>
    </row>
    <row r="129" spans="1:11" ht="38.25">
      <c r="B129" s="6">
        <v>4</v>
      </c>
      <c r="C129" s="15" t="s">
        <v>14</v>
      </c>
      <c r="D129" s="10" t="s">
        <v>167</v>
      </c>
      <c r="E129" s="10"/>
      <c r="F129" s="10" t="s">
        <v>169</v>
      </c>
      <c r="G129" s="10" t="s">
        <v>171</v>
      </c>
      <c r="H129" s="10" t="s">
        <v>169</v>
      </c>
    </row>
    <row r="130" spans="1:11" ht="38.25">
      <c r="B130" s="64">
        <v>5</v>
      </c>
      <c r="C130" s="15" t="s">
        <v>15</v>
      </c>
      <c r="D130" s="10" t="s">
        <v>168</v>
      </c>
      <c r="E130" s="10"/>
      <c r="F130" s="10" t="s">
        <v>169</v>
      </c>
      <c r="G130" s="10" t="s">
        <v>171</v>
      </c>
      <c r="H130" s="10" t="s">
        <v>171</v>
      </c>
      <c r="J130" s="18"/>
      <c r="K130" s="18"/>
    </row>
    <row r="131" spans="1:11" ht="25.5">
      <c r="E131" s="10"/>
      <c r="H131" s="10" t="s">
        <v>171</v>
      </c>
      <c r="J131" s="18"/>
      <c r="K131" s="18"/>
    </row>
    <row r="132" spans="1:11" ht="31.5">
      <c r="B132" s="5" t="s">
        <v>0</v>
      </c>
      <c r="C132" s="5" t="s">
        <v>1</v>
      </c>
      <c r="D132" s="5" t="str">
        <f>'Α- ΒΟΗΘΟΣ ΒΡΕΦΟΝΗΠΙΟΚΟΜΩΝ '!D134</f>
        <v>ΔΕΥΤΕΡΑ  29/01/2018</v>
      </c>
      <c r="E132" s="5" t="str">
        <f>'Α- ΒΟΗΘΟΣ ΒΡΕΦΟΝΗΠΙΟΚΟΜΩΝ '!E134</f>
        <v>ΤΡΙΤΗ 30/01/2018</v>
      </c>
      <c r="F132" s="5" t="str">
        <f>'Α- ΒΟΗΘΟΣ ΒΡΕΦΟΝΗΠΙΟΚΟΜΩΝ '!F134</f>
        <v>ΤΕΤΑΡΤΗ 31/01/2018</v>
      </c>
      <c r="G132" s="5" t="str">
        <f>'Α- ΒΟΗΘΟΣ ΒΡΕΦΟΝΗΠΙΟΚΟΜΩΝ '!G134</f>
        <v>ΠΕΜΠΤΗ  01/02/2018</v>
      </c>
      <c r="H132" s="5" t="str">
        <f>'Α- ΒΟΗΘΟΣ ΒΡΕΦΟΝΗΠΙΟΚΟΜΩΝ '!H134</f>
        <v>ΠΑΡΑΣΚΕΥΗ 02/02/2018</v>
      </c>
      <c r="J132" s="18"/>
      <c r="K132" s="18"/>
    </row>
    <row r="133" spans="1:11" ht="38.25">
      <c r="A133" s="27">
        <v>16</v>
      </c>
      <c r="B133" s="6">
        <v>1</v>
      </c>
      <c r="C133" s="15" t="s">
        <v>11</v>
      </c>
      <c r="D133" s="10" t="s">
        <v>168</v>
      </c>
      <c r="E133" s="10" t="s">
        <v>168</v>
      </c>
      <c r="F133" s="10" t="s">
        <v>168</v>
      </c>
      <c r="G133" s="44"/>
      <c r="H133" s="20"/>
      <c r="J133" s="18"/>
      <c r="K133" s="18"/>
    </row>
    <row r="134" spans="1:11" ht="51">
      <c r="B134" s="6">
        <v>2</v>
      </c>
      <c r="C134" s="15" t="s">
        <v>12</v>
      </c>
      <c r="D134" s="10" t="s">
        <v>172</v>
      </c>
      <c r="E134" s="10" t="s">
        <v>174</v>
      </c>
      <c r="F134" s="10" t="s">
        <v>173</v>
      </c>
      <c r="G134" s="10" t="s">
        <v>173</v>
      </c>
      <c r="H134" s="10" t="s">
        <v>25</v>
      </c>
      <c r="J134" s="18"/>
      <c r="K134" s="72"/>
    </row>
    <row r="135" spans="1:11" ht="51">
      <c r="B135" s="6">
        <v>3</v>
      </c>
      <c r="C135" s="15" t="s">
        <v>13</v>
      </c>
      <c r="D135" s="10" t="s">
        <v>173</v>
      </c>
      <c r="E135" s="10" t="s">
        <v>25</v>
      </c>
      <c r="F135" s="10" t="s">
        <v>173</v>
      </c>
      <c r="G135" s="10" t="s">
        <v>170</v>
      </c>
      <c r="H135" s="10" t="s">
        <v>25</v>
      </c>
      <c r="J135" s="18"/>
      <c r="K135" s="72"/>
    </row>
    <row r="136" spans="1:11" ht="38.25">
      <c r="B136" s="6">
        <v>4</v>
      </c>
      <c r="C136" s="15" t="s">
        <v>14</v>
      </c>
      <c r="D136" s="10" t="s">
        <v>167</v>
      </c>
      <c r="E136" s="10" t="s">
        <v>168</v>
      </c>
      <c r="F136" s="10" t="s">
        <v>169</v>
      </c>
      <c r="G136" s="10" t="s">
        <v>171</v>
      </c>
      <c r="H136" s="10" t="s">
        <v>169</v>
      </c>
      <c r="J136" s="18"/>
      <c r="K136" s="72"/>
    </row>
    <row r="137" spans="1:11" ht="38.25">
      <c r="B137" s="64">
        <v>5</v>
      </c>
      <c r="C137" s="15" t="s">
        <v>15</v>
      </c>
      <c r="D137" s="10" t="s">
        <v>168</v>
      </c>
      <c r="E137" s="10" t="s">
        <v>168</v>
      </c>
      <c r="F137" s="10" t="s">
        <v>169</v>
      </c>
      <c r="G137" s="10" t="s">
        <v>171</v>
      </c>
      <c r="H137" s="10" t="s">
        <v>171</v>
      </c>
      <c r="K137" s="18"/>
    </row>
    <row r="138" spans="1:11" ht="25.5">
      <c r="D138" s="10" t="s">
        <v>171</v>
      </c>
      <c r="E138" s="10" t="s">
        <v>170</v>
      </c>
      <c r="F138" s="10" t="s">
        <v>171</v>
      </c>
      <c r="G138" s="10" t="s">
        <v>170</v>
      </c>
      <c r="H138" s="10" t="s">
        <v>171</v>
      </c>
      <c r="K138" s="18"/>
    </row>
    <row r="139" spans="1:11">
      <c r="K139" s="18"/>
    </row>
    <row r="140" spans="1:11" ht="31.5">
      <c r="B140" s="5" t="s">
        <v>0</v>
      </c>
      <c r="C140" s="5" t="s">
        <v>1</v>
      </c>
      <c r="D140" s="5" t="str">
        <f>'Α- ΒΟΗΘΟΣ ΒΡΕΦΟΝΗΠΙΟΚΟΜΩΝ '!D142</f>
        <v>ΔΕΥΤΕΡΑ  05/02/2018</v>
      </c>
      <c r="E140" s="5" t="str">
        <f>'Α- ΒΟΗΘΟΣ ΒΡΕΦΟΝΗΠΙΟΚΟΜΩΝ '!E142</f>
        <v>ΤΡΙΤΗ 06/02/2018</v>
      </c>
      <c r="F140" s="5" t="str">
        <f>'Α- ΒΟΗΘΟΣ ΒΡΕΦΟΝΗΠΙΟΚΟΜΩΝ '!F142</f>
        <v>ΤΕΤΑΡΤΗ 07/02/2018</v>
      </c>
      <c r="G140" s="5" t="str">
        <f>'Α- ΒΟΗΘΟΣ ΒΡΕΦΟΝΗΠΙΟΚΟΜΩΝ '!G142</f>
        <v>ΠΕΜΠΤΗ  08/02/2018</v>
      </c>
      <c r="H140" s="5" t="str">
        <f>'Α- ΒΟΗΘΟΣ ΒΡΕΦΟΝΗΠΙΟΚΟΜΩΝ '!H142</f>
        <v>ΠΑΡΑΣΚΕΥΗ 09/02/2018</v>
      </c>
      <c r="K140" s="18"/>
    </row>
    <row r="141" spans="1:11">
      <c r="A141" s="27">
        <v>17</v>
      </c>
      <c r="B141" s="6">
        <v>1</v>
      </c>
      <c r="C141" s="15" t="s">
        <v>11</v>
      </c>
      <c r="D141" s="2"/>
      <c r="E141" s="2"/>
      <c r="F141" s="2"/>
      <c r="G141" s="16"/>
      <c r="H141" s="6"/>
      <c r="K141" s="18"/>
    </row>
    <row r="142" spans="1:11" ht="51">
      <c r="B142" s="6">
        <v>2</v>
      </c>
      <c r="C142" s="15" t="s">
        <v>12</v>
      </c>
      <c r="D142" s="10" t="s">
        <v>172</v>
      </c>
      <c r="E142" s="10" t="s">
        <v>174</v>
      </c>
      <c r="F142" s="10" t="s">
        <v>173</v>
      </c>
      <c r="G142" s="10" t="s">
        <v>173</v>
      </c>
      <c r="H142" s="10" t="s">
        <v>25</v>
      </c>
      <c r="K142" s="18"/>
    </row>
    <row r="143" spans="1:11" ht="51">
      <c r="B143" s="6">
        <v>3</v>
      </c>
      <c r="C143" s="15" t="s">
        <v>13</v>
      </c>
      <c r="D143" s="10" t="s">
        <v>173</v>
      </c>
      <c r="E143" s="10" t="s">
        <v>25</v>
      </c>
      <c r="F143" s="10" t="s">
        <v>173</v>
      </c>
      <c r="G143" s="10" t="s">
        <v>170</v>
      </c>
      <c r="H143" s="10" t="s">
        <v>25</v>
      </c>
      <c r="K143" s="18"/>
    </row>
    <row r="144" spans="1:11" ht="38.25">
      <c r="B144" s="6">
        <v>4</v>
      </c>
      <c r="C144" s="15" t="s">
        <v>14</v>
      </c>
      <c r="D144" s="10" t="s">
        <v>167</v>
      </c>
      <c r="E144" s="10" t="s">
        <v>168</v>
      </c>
      <c r="F144" s="10" t="s">
        <v>169</v>
      </c>
      <c r="G144" s="10" t="s">
        <v>171</v>
      </c>
      <c r="H144" s="10" t="s">
        <v>169</v>
      </c>
      <c r="K144" s="10"/>
    </row>
    <row r="145" spans="2:11" ht="38.25">
      <c r="B145" s="6">
        <v>5</v>
      </c>
      <c r="C145" s="15" t="s">
        <v>15</v>
      </c>
      <c r="D145" s="10" t="s">
        <v>168</v>
      </c>
      <c r="E145" s="10" t="s">
        <v>168</v>
      </c>
      <c r="F145" s="10" t="s">
        <v>169</v>
      </c>
      <c r="G145" s="10" t="s">
        <v>171</v>
      </c>
      <c r="H145" s="10" t="s">
        <v>171</v>
      </c>
      <c r="K145" s="10"/>
    </row>
    <row r="146" spans="2:11" ht="25.5">
      <c r="B146" s="6">
        <v>6</v>
      </c>
      <c r="C146" s="15" t="s">
        <v>16</v>
      </c>
      <c r="D146" s="10" t="s">
        <v>170</v>
      </c>
      <c r="E146" s="10" t="s">
        <v>171</v>
      </c>
      <c r="F146" s="10" t="s">
        <v>171</v>
      </c>
      <c r="G146" s="10" t="s">
        <v>171</v>
      </c>
      <c r="H146" s="10" t="s">
        <v>171</v>
      </c>
      <c r="K146" s="10"/>
    </row>
    <row r="147" spans="2:11">
      <c r="G147" s="72"/>
      <c r="K147" s="18"/>
    </row>
    <row r="148" spans="2:11" ht="26.25">
      <c r="B148" s="95" t="s">
        <v>19</v>
      </c>
      <c r="C148" s="95"/>
      <c r="D148" s="95"/>
      <c r="E148" s="95"/>
      <c r="F148" s="95"/>
      <c r="G148" s="95"/>
      <c r="H148" s="95"/>
      <c r="K148" s="18"/>
    </row>
    <row r="149" spans="2:11" ht="33.75" customHeight="1">
      <c r="B149" s="5" t="s">
        <v>0</v>
      </c>
      <c r="C149" s="5" t="s">
        <v>1</v>
      </c>
      <c r="D149" s="5" t="s">
        <v>89</v>
      </c>
      <c r="E149" s="5" t="s">
        <v>90</v>
      </c>
      <c r="F149" s="5" t="s">
        <v>91</v>
      </c>
      <c r="G149" s="5" t="s">
        <v>92</v>
      </c>
      <c r="H149" s="5" t="s">
        <v>93</v>
      </c>
      <c r="K149" s="91"/>
    </row>
    <row r="150" spans="2:11" ht="51">
      <c r="B150" s="6">
        <v>1</v>
      </c>
      <c r="C150" s="15" t="s">
        <v>12</v>
      </c>
      <c r="D150" s="10" t="s">
        <v>172</v>
      </c>
      <c r="E150" s="10" t="s">
        <v>174</v>
      </c>
      <c r="F150" s="10" t="s">
        <v>173</v>
      </c>
      <c r="G150" s="10"/>
      <c r="H150" s="10" t="s">
        <v>25</v>
      </c>
    </row>
    <row r="151" spans="2:11" ht="25.5">
      <c r="B151" s="6">
        <v>2</v>
      </c>
      <c r="C151" s="15" t="s">
        <v>13</v>
      </c>
      <c r="D151" s="10"/>
      <c r="E151" s="10" t="s">
        <v>25</v>
      </c>
      <c r="F151" s="10"/>
      <c r="G151" s="10" t="s">
        <v>170</v>
      </c>
      <c r="H151" s="10"/>
    </row>
    <row r="152" spans="2:11" ht="38.25">
      <c r="B152" s="6">
        <v>3</v>
      </c>
      <c r="C152" s="15" t="s">
        <v>14</v>
      </c>
      <c r="D152" s="10" t="s">
        <v>167</v>
      </c>
      <c r="E152" s="10"/>
      <c r="F152" s="10" t="s">
        <v>169</v>
      </c>
      <c r="G152" s="10"/>
      <c r="H152" s="10"/>
    </row>
    <row r="153" spans="2:11" ht="25.5">
      <c r="B153" s="6">
        <v>4</v>
      </c>
      <c r="C153" s="15" t="s">
        <v>15</v>
      </c>
      <c r="D153" s="10" t="s">
        <v>168</v>
      </c>
      <c r="E153" s="10"/>
      <c r="F153" s="10"/>
      <c r="G153" s="10" t="s">
        <v>171</v>
      </c>
      <c r="H153" s="10" t="s">
        <v>171</v>
      </c>
    </row>
    <row r="156" spans="2:11" ht="26.25">
      <c r="B156" s="96" t="s">
        <v>20</v>
      </c>
      <c r="C156" s="96"/>
      <c r="D156" s="96"/>
      <c r="E156" s="96"/>
      <c r="F156" s="96"/>
      <c r="G156" s="96"/>
      <c r="H156" s="96"/>
    </row>
    <row r="157" spans="2:11" ht="47.25">
      <c r="B157" s="5" t="s">
        <v>0</v>
      </c>
      <c r="C157" s="5" t="s">
        <v>1</v>
      </c>
      <c r="D157" s="46" t="s">
        <v>124</v>
      </c>
      <c r="E157" s="46" t="s">
        <v>125</v>
      </c>
      <c r="F157" s="46" t="s">
        <v>197</v>
      </c>
      <c r="G157" s="46" t="s">
        <v>198</v>
      </c>
      <c r="H157" s="46" t="s">
        <v>199</v>
      </c>
    </row>
    <row r="158" spans="2:11">
      <c r="B158" s="6">
        <v>1</v>
      </c>
      <c r="C158" s="15"/>
      <c r="D158" s="2"/>
      <c r="E158" s="2"/>
      <c r="F158" s="2"/>
      <c r="G158" s="16"/>
      <c r="H158" s="6"/>
    </row>
    <row r="159" spans="2:11" ht="51">
      <c r="B159" s="6">
        <v>1</v>
      </c>
      <c r="C159" s="15" t="s">
        <v>211</v>
      </c>
      <c r="D159" s="10" t="s">
        <v>172</v>
      </c>
      <c r="E159" s="10" t="s">
        <v>174</v>
      </c>
      <c r="F159" s="10" t="s">
        <v>173</v>
      </c>
      <c r="G159" s="10" t="s">
        <v>170</v>
      </c>
      <c r="H159" s="10" t="s">
        <v>25</v>
      </c>
    </row>
    <row r="160" spans="2:11" ht="51">
      <c r="B160" s="6">
        <v>2</v>
      </c>
      <c r="C160" s="15"/>
      <c r="D160" s="10" t="s">
        <v>172</v>
      </c>
      <c r="E160" s="10" t="s">
        <v>174</v>
      </c>
      <c r="F160" s="10" t="s">
        <v>173</v>
      </c>
      <c r="G160" s="10" t="s">
        <v>170</v>
      </c>
      <c r="H160" s="10" t="s">
        <v>25</v>
      </c>
    </row>
    <row r="161" spans="2:8" ht="38.25">
      <c r="B161" s="6">
        <v>2</v>
      </c>
      <c r="C161" s="15" t="s">
        <v>212</v>
      </c>
      <c r="D161" s="10" t="s">
        <v>167</v>
      </c>
      <c r="E161" s="10" t="s">
        <v>168</v>
      </c>
      <c r="F161" s="10" t="s">
        <v>169</v>
      </c>
      <c r="G161" s="10" t="s">
        <v>171</v>
      </c>
      <c r="H161" s="10"/>
    </row>
    <row r="162" spans="2:8" ht="38.25">
      <c r="B162" s="6">
        <v>3</v>
      </c>
      <c r="C162" s="15"/>
      <c r="D162" s="10" t="s">
        <v>167</v>
      </c>
      <c r="E162" s="10" t="s">
        <v>168</v>
      </c>
      <c r="F162" s="10" t="s">
        <v>169</v>
      </c>
      <c r="G162" s="10" t="s">
        <v>171</v>
      </c>
      <c r="H162" s="10"/>
    </row>
    <row r="163" spans="2:8">
      <c r="B163" s="6">
        <v>3</v>
      </c>
      <c r="C163" s="15" t="s">
        <v>213</v>
      </c>
      <c r="D163" s="13"/>
      <c r="E163" s="6"/>
      <c r="F163" s="6"/>
      <c r="G163" s="6"/>
      <c r="H163" s="6"/>
    </row>
  </sheetData>
  <mergeCells count="9">
    <mergeCell ref="B156:H156"/>
    <mergeCell ref="B148:H148"/>
    <mergeCell ref="A1:H1"/>
    <mergeCell ref="A3:H3"/>
    <mergeCell ref="B8:B9"/>
    <mergeCell ref="E8:E9"/>
    <mergeCell ref="F8:F9"/>
    <mergeCell ref="G8:G9"/>
    <mergeCell ref="H8:H9"/>
  </mergeCells>
  <printOptions horizontalCentered="1" verticalCentered="1"/>
  <pageMargins left="0" right="0" top="0" bottom="0" header="0" footer="0"/>
  <pageSetup paperSize="9" scale="81" orientation="portrait" r:id="rId1"/>
  <rowBreaks count="13" manualBreakCount="13">
    <brk id="24" max="16383" man="1"/>
    <brk id="32" max="16383" man="1"/>
    <brk id="39" max="16383" man="1"/>
    <brk id="46" max="16383" man="1"/>
    <brk id="52" max="16383" man="1"/>
    <brk id="59" max="16383" man="1"/>
    <brk id="66" max="16383" man="1"/>
    <brk id="80" max="16383" man="1"/>
    <brk id="87" max="16383" man="1"/>
    <brk id="94" max="16383" man="1"/>
    <brk id="101" max="16383" man="1"/>
    <brk id="108" max="16383" man="1"/>
    <brk id="116" max="16383" man="1"/>
  </rowBreaks>
  <legacyDrawing r:id="rId2"/>
  <oleObjects>
    <oleObject progId="Word.Document.8" shapeId="31745" r:id="rId3"/>
    <oleObject progId="Word.Document.8" shapeId="31746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5"/>
  <sheetViews>
    <sheetView topLeftCell="A153" zoomScale="85" zoomScaleNormal="85" workbookViewId="0">
      <pane xSplit="1" topLeftCell="B1" activePane="topRight" state="frozen"/>
      <selection pane="topRight" activeCell="B133" sqref="B133:H148"/>
    </sheetView>
  </sheetViews>
  <sheetFormatPr defaultRowHeight="15"/>
  <cols>
    <col min="1" max="1" width="3.140625" style="27" customWidth="1"/>
    <col min="2" max="2" width="25.28515625" style="27" customWidth="1"/>
    <col min="3" max="3" width="16.28515625" style="27" customWidth="1"/>
    <col min="4" max="4" width="16.140625" style="27" customWidth="1"/>
    <col min="5" max="5" width="15.140625" style="27" customWidth="1"/>
    <col min="6" max="6" width="15.7109375" style="27" customWidth="1"/>
    <col min="7" max="7" width="14.5703125" style="27" customWidth="1"/>
    <col min="8" max="8" width="15.85546875" style="27" customWidth="1"/>
    <col min="9" max="16384" width="9.140625" style="27"/>
  </cols>
  <sheetData>
    <row r="1" spans="1:10" ht="20.25">
      <c r="A1" s="97" t="s">
        <v>38</v>
      </c>
      <c r="B1" s="97"/>
      <c r="C1" s="97"/>
      <c r="D1" s="97"/>
      <c r="E1" s="97"/>
      <c r="F1" s="97"/>
      <c r="G1" s="97"/>
      <c r="H1" s="97"/>
    </row>
    <row r="2" spans="1:10" ht="15.75">
      <c r="A2" s="31"/>
      <c r="B2" s="31"/>
      <c r="C2" s="31"/>
      <c r="D2" s="31"/>
      <c r="E2" s="31"/>
      <c r="F2" s="1"/>
      <c r="G2" s="31"/>
      <c r="H2" s="31"/>
    </row>
    <row r="3" spans="1:10" ht="18" customHeight="1">
      <c r="A3" s="98" t="s">
        <v>206</v>
      </c>
      <c r="B3" s="98"/>
      <c r="C3" s="98"/>
      <c r="D3" s="98"/>
      <c r="E3" s="98"/>
      <c r="F3" s="98"/>
      <c r="G3" s="98"/>
      <c r="H3" s="98"/>
    </row>
    <row r="5" spans="1:10">
      <c r="B5" s="3" t="s">
        <v>9</v>
      </c>
    </row>
    <row r="6" spans="1:10" ht="6" customHeight="1">
      <c r="B6" s="4"/>
    </row>
    <row r="7" spans="1:10" ht="6" customHeight="1" thickBot="1">
      <c r="B7" s="4"/>
    </row>
    <row r="8" spans="1:10" ht="40.5" customHeight="1">
      <c r="B8" s="99" t="s">
        <v>2</v>
      </c>
      <c r="C8" s="25" t="s">
        <v>3</v>
      </c>
      <c r="D8" s="7" t="s">
        <v>3</v>
      </c>
      <c r="E8" s="99" t="s">
        <v>5</v>
      </c>
      <c r="F8" s="99" t="s">
        <v>6</v>
      </c>
      <c r="G8" s="99" t="s">
        <v>7</v>
      </c>
      <c r="H8" s="99" t="s">
        <v>8</v>
      </c>
    </row>
    <row r="9" spans="1:10" ht="12" customHeight="1">
      <c r="B9" s="100"/>
      <c r="C9" s="26" t="s">
        <v>21</v>
      </c>
      <c r="D9" s="9" t="s">
        <v>4</v>
      </c>
      <c r="E9" s="100"/>
      <c r="F9" s="100"/>
      <c r="G9" s="100"/>
      <c r="H9" s="100"/>
    </row>
    <row r="10" spans="1:10">
      <c r="A10" s="2">
        <f>COUNTIF(B25:H148,B10)</f>
        <v>30</v>
      </c>
      <c r="B10" s="10" t="s">
        <v>157</v>
      </c>
      <c r="C10" s="11">
        <v>2</v>
      </c>
      <c r="D10" s="11"/>
      <c r="E10" s="10">
        <f t="shared" ref="E10" si="0">C10+D10</f>
        <v>2</v>
      </c>
      <c r="F10" s="10">
        <f>ROUND(E10*15*0.15,0)</f>
        <v>5</v>
      </c>
      <c r="G10" s="50"/>
      <c r="H10" s="10"/>
      <c r="I10" s="27">
        <f>E10*15</f>
        <v>30</v>
      </c>
      <c r="J10" s="27">
        <f>A10-I10</f>
        <v>0</v>
      </c>
    </row>
    <row r="11" spans="1:10">
      <c r="A11" s="2">
        <f>COUNTIF(B26:H148,B11)</f>
        <v>30</v>
      </c>
      <c r="B11" s="10" t="s">
        <v>33</v>
      </c>
      <c r="C11" s="10">
        <v>2</v>
      </c>
      <c r="D11" s="10"/>
      <c r="E11" s="10">
        <f t="shared" ref="E11:E23" si="1">C11+D11</f>
        <v>2</v>
      </c>
      <c r="F11" s="10">
        <f t="shared" ref="F11:F23" si="2">ROUND(E11*15*0.15,0)</f>
        <v>5</v>
      </c>
      <c r="G11" s="10"/>
      <c r="H11" s="10"/>
      <c r="I11" s="27">
        <f t="shared" ref="I11:I23" si="3">E11*15</f>
        <v>30</v>
      </c>
      <c r="J11" s="27">
        <f t="shared" ref="J11:J23" si="4">A11-I11</f>
        <v>0</v>
      </c>
    </row>
    <row r="12" spans="1:10" ht="25.5">
      <c r="A12" s="2">
        <f>COUNTIF(B27:H148,B12)</f>
        <v>30</v>
      </c>
      <c r="B12" s="10" t="s">
        <v>158</v>
      </c>
      <c r="C12" s="10">
        <v>2</v>
      </c>
      <c r="D12" s="10"/>
      <c r="E12" s="10">
        <f t="shared" si="1"/>
        <v>2</v>
      </c>
      <c r="F12" s="10">
        <f t="shared" si="2"/>
        <v>5</v>
      </c>
      <c r="G12" s="10"/>
      <c r="H12" s="10"/>
      <c r="I12" s="27">
        <f t="shared" si="3"/>
        <v>30</v>
      </c>
      <c r="J12" s="27">
        <f t="shared" si="4"/>
        <v>0</v>
      </c>
    </row>
    <row r="13" spans="1:10">
      <c r="A13" s="2">
        <f>COUNTIF(B28:H148,B13)</f>
        <v>30</v>
      </c>
      <c r="B13" s="10" t="s">
        <v>159</v>
      </c>
      <c r="C13" s="10"/>
      <c r="D13" s="10">
        <v>2</v>
      </c>
      <c r="E13" s="10">
        <f t="shared" si="1"/>
        <v>2</v>
      </c>
      <c r="F13" s="10">
        <f t="shared" si="2"/>
        <v>5</v>
      </c>
      <c r="G13" s="12"/>
      <c r="H13" s="70"/>
      <c r="I13" s="27">
        <f t="shared" si="3"/>
        <v>30</v>
      </c>
      <c r="J13" s="27">
        <f t="shared" si="4"/>
        <v>0</v>
      </c>
    </row>
    <row r="14" spans="1:10" ht="28.5" customHeight="1">
      <c r="A14" s="2">
        <f>COUNTIF(B29:H148,B14)</f>
        <v>30</v>
      </c>
      <c r="B14" s="10" t="s">
        <v>160</v>
      </c>
      <c r="C14" s="10">
        <v>2</v>
      </c>
      <c r="D14" s="10"/>
      <c r="E14" s="10">
        <f t="shared" si="1"/>
        <v>2</v>
      </c>
      <c r="F14" s="10">
        <f t="shared" si="2"/>
        <v>5</v>
      </c>
      <c r="G14" s="10"/>
      <c r="H14" s="10"/>
      <c r="I14" s="27">
        <f t="shared" si="3"/>
        <v>30</v>
      </c>
      <c r="J14" s="27">
        <f t="shared" si="4"/>
        <v>0</v>
      </c>
    </row>
    <row r="15" spans="1:10">
      <c r="A15" s="2">
        <f>COUNTIF(B30:H148,B15)</f>
        <v>45</v>
      </c>
      <c r="B15" s="10" t="s">
        <v>34</v>
      </c>
      <c r="C15" s="10">
        <v>3</v>
      </c>
      <c r="D15" s="10"/>
      <c r="E15" s="10">
        <f t="shared" si="1"/>
        <v>3</v>
      </c>
      <c r="F15" s="10">
        <f t="shared" si="2"/>
        <v>7</v>
      </c>
      <c r="G15" s="10"/>
      <c r="H15" s="10"/>
      <c r="I15" s="27">
        <f t="shared" si="3"/>
        <v>45</v>
      </c>
      <c r="J15" s="27">
        <f t="shared" si="4"/>
        <v>0</v>
      </c>
    </row>
    <row r="16" spans="1:10" s="54" customFormat="1">
      <c r="A16" s="2">
        <f>COUNTIF(B31:H148,B16)</f>
        <v>30</v>
      </c>
      <c r="B16" s="10" t="s">
        <v>35</v>
      </c>
      <c r="C16" s="10">
        <v>2</v>
      </c>
      <c r="D16" s="10"/>
      <c r="E16" s="10">
        <f t="shared" si="1"/>
        <v>2</v>
      </c>
      <c r="F16" s="10">
        <f t="shared" si="2"/>
        <v>5</v>
      </c>
      <c r="G16" s="71"/>
      <c r="H16" s="10"/>
    </row>
    <row r="17" spans="1:10" ht="53.25" customHeight="1">
      <c r="A17" s="2">
        <f>COUNTIF(B32:H148,B17)</f>
        <v>30</v>
      </c>
      <c r="B17" s="10" t="s">
        <v>36</v>
      </c>
      <c r="C17" s="10">
        <v>2</v>
      </c>
      <c r="D17" s="10"/>
      <c r="E17" s="10">
        <f t="shared" si="1"/>
        <v>2</v>
      </c>
      <c r="F17" s="10">
        <f t="shared" si="2"/>
        <v>5</v>
      </c>
      <c r="G17" s="10"/>
      <c r="H17" s="10"/>
      <c r="I17" s="27">
        <f t="shared" si="3"/>
        <v>30</v>
      </c>
      <c r="J17" s="27">
        <f t="shared" si="4"/>
        <v>0</v>
      </c>
    </row>
    <row r="18" spans="1:10" ht="25.5">
      <c r="A18" s="2">
        <f>COUNTIF(B33:H148,B18)</f>
        <v>45</v>
      </c>
      <c r="B18" s="10" t="s">
        <v>144</v>
      </c>
      <c r="C18" s="10"/>
      <c r="D18" s="10">
        <v>3</v>
      </c>
      <c r="E18" s="10">
        <f t="shared" si="1"/>
        <v>3</v>
      </c>
      <c r="F18" s="10">
        <f t="shared" si="2"/>
        <v>7</v>
      </c>
      <c r="G18" s="10"/>
      <c r="H18" s="10"/>
      <c r="I18" s="27">
        <f t="shared" si="3"/>
        <v>45</v>
      </c>
      <c r="J18" s="27">
        <f t="shared" si="4"/>
        <v>0</v>
      </c>
    </row>
    <row r="19" spans="1:10" ht="25.5" hidden="1">
      <c r="A19" s="8">
        <f>COUNTIF(B25:H148,B19)</f>
        <v>45</v>
      </c>
      <c r="B19" s="10" t="s">
        <v>144</v>
      </c>
      <c r="C19" s="10"/>
      <c r="D19" s="10">
        <v>3</v>
      </c>
      <c r="E19" s="10">
        <f t="shared" si="1"/>
        <v>3</v>
      </c>
      <c r="F19" s="10">
        <f t="shared" si="2"/>
        <v>7</v>
      </c>
      <c r="G19" s="10"/>
      <c r="H19" s="10"/>
      <c r="I19" s="27">
        <f t="shared" si="3"/>
        <v>45</v>
      </c>
      <c r="J19" s="27">
        <f t="shared" si="4"/>
        <v>0</v>
      </c>
    </row>
    <row r="20" spans="1:10" hidden="1">
      <c r="A20" s="8">
        <f>COUNTIF(B25:H148,B20)</f>
        <v>0</v>
      </c>
      <c r="B20" s="10"/>
      <c r="C20" s="10"/>
      <c r="D20" s="10"/>
      <c r="E20" s="10">
        <f t="shared" si="1"/>
        <v>0</v>
      </c>
      <c r="F20" s="10">
        <f t="shared" si="2"/>
        <v>0</v>
      </c>
      <c r="G20" s="10"/>
      <c r="H20" s="10"/>
      <c r="I20" s="27">
        <f t="shared" si="3"/>
        <v>0</v>
      </c>
      <c r="J20" s="27">
        <f t="shared" si="4"/>
        <v>0</v>
      </c>
    </row>
    <row r="21" spans="1:10" hidden="1">
      <c r="A21" s="8">
        <f>COUNTIF(B25:H148,B21)</f>
        <v>0</v>
      </c>
      <c r="B21" s="10"/>
      <c r="C21" s="10"/>
      <c r="D21" s="10"/>
      <c r="E21" s="10">
        <f t="shared" si="1"/>
        <v>0</v>
      </c>
      <c r="F21" s="10">
        <f t="shared" si="2"/>
        <v>0</v>
      </c>
      <c r="G21" s="12"/>
      <c r="H21" s="12"/>
      <c r="I21" s="27">
        <f t="shared" si="3"/>
        <v>0</v>
      </c>
      <c r="J21" s="27">
        <f t="shared" si="4"/>
        <v>0</v>
      </c>
    </row>
    <row r="22" spans="1:10" hidden="1">
      <c r="A22" s="8">
        <f>COUNTIF(B25:H148,B22)</f>
        <v>0</v>
      </c>
      <c r="B22" s="10"/>
      <c r="C22" s="10"/>
      <c r="D22" s="10"/>
      <c r="E22" s="10">
        <f t="shared" si="1"/>
        <v>0</v>
      </c>
      <c r="F22" s="10">
        <f t="shared" si="2"/>
        <v>0</v>
      </c>
      <c r="G22" s="10"/>
      <c r="H22" s="10"/>
      <c r="I22" s="27">
        <f t="shared" si="3"/>
        <v>0</v>
      </c>
      <c r="J22" s="27">
        <f t="shared" si="4"/>
        <v>0</v>
      </c>
    </row>
    <row r="23" spans="1:10" hidden="1">
      <c r="A23" s="8">
        <f>COUNTIF(B25:H148,B23)</f>
        <v>0</v>
      </c>
      <c r="B23" s="10"/>
      <c r="C23" s="10"/>
      <c r="D23" s="10"/>
      <c r="E23" s="10">
        <f t="shared" si="1"/>
        <v>0</v>
      </c>
      <c r="F23" s="10">
        <f t="shared" si="2"/>
        <v>0</v>
      </c>
      <c r="G23" s="10"/>
      <c r="H23" s="10"/>
      <c r="I23" s="27">
        <f t="shared" si="3"/>
        <v>0</v>
      </c>
      <c r="J23" s="27">
        <f t="shared" si="4"/>
        <v>0</v>
      </c>
    </row>
    <row r="24" spans="1:10">
      <c r="A24" s="27">
        <f>SUM(A10:A23)</f>
        <v>345</v>
      </c>
      <c r="C24" s="28">
        <f>SUM(C10:C18)</f>
        <v>15</v>
      </c>
      <c r="D24" s="28">
        <f>SUM(D10:D18)</f>
        <v>5</v>
      </c>
    </row>
    <row r="28" spans="1:10" ht="31.5">
      <c r="A28" s="27">
        <v>1</v>
      </c>
      <c r="B28" s="5" t="s">
        <v>0</v>
      </c>
      <c r="C28" s="5" t="s">
        <v>1</v>
      </c>
      <c r="D28" s="5" t="str">
        <f>'Α- ΒΟΗΘΟΣ ΒΡΕΦΟΝΗΠΙΟΚΟΜΩΝ '!D29</f>
        <v>ΔΕΥΤΕΡΑ   02/10/2017</v>
      </c>
      <c r="E28" s="5" t="str">
        <f>'Α- ΒΟΗΘΟΣ ΒΡΕΦΟΝΗΠΙΟΚΟΜΩΝ '!E29</f>
        <v>ΤΡΙΤΗ 03/10/2017</v>
      </c>
      <c r="F28" s="5" t="str">
        <f>'Α- ΒΟΗΘΟΣ ΒΡΕΦΟΝΗΠΙΟΚΟΜΩΝ '!F29</f>
        <v>ΤΕΤΑΡΤΗ 04/10/2017</v>
      </c>
      <c r="G28" s="5" t="str">
        <f>'Α- ΒΟΗΘΟΣ ΒΡΕΦΟΝΗΠΙΟΚΟΜΩΝ '!G29</f>
        <v>ΠΕΜΠΤΗ  05/10/2017</v>
      </c>
      <c r="H28" s="5" t="str">
        <f>'Α- ΒΟΗΘΟΣ ΒΡΕΦΟΝΗΠΙΟΚΟΜΩΝ '!H29</f>
        <v>ΠΑΡΑΣΚΕΥΗ 06/10/2017</v>
      </c>
    </row>
    <row r="29" spans="1:10">
      <c r="B29" s="6">
        <v>1</v>
      </c>
      <c r="C29" s="15" t="s">
        <v>11</v>
      </c>
      <c r="D29" s="20"/>
      <c r="E29" s="42"/>
      <c r="F29" s="38"/>
      <c r="G29" s="44"/>
      <c r="H29" s="20"/>
    </row>
    <row r="30" spans="1:10">
      <c r="B30" s="6">
        <v>2</v>
      </c>
      <c r="C30" s="15" t="s">
        <v>12</v>
      </c>
      <c r="D30" s="50"/>
      <c r="E30" s="50"/>
      <c r="F30" s="50"/>
      <c r="G30" s="50"/>
      <c r="H30" s="50"/>
    </row>
    <row r="31" spans="1:10">
      <c r="B31" s="6">
        <v>3</v>
      </c>
      <c r="C31" s="15" t="s">
        <v>13</v>
      </c>
      <c r="D31" s="50"/>
      <c r="E31" s="50"/>
      <c r="F31" s="50"/>
      <c r="G31" s="50"/>
      <c r="H31" s="50"/>
    </row>
    <row r="32" spans="1:10">
      <c r="B32" s="6">
        <v>4</v>
      </c>
      <c r="C32" s="15" t="s">
        <v>14</v>
      </c>
      <c r="D32" s="50"/>
      <c r="E32" s="50"/>
      <c r="F32" s="50"/>
      <c r="G32" s="50"/>
      <c r="H32" s="50"/>
    </row>
    <row r="33" spans="1:8">
      <c r="B33" s="64">
        <v>5</v>
      </c>
      <c r="C33" s="15" t="s">
        <v>15</v>
      </c>
      <c r="D33" s="50"/>
      <c r="E33" s="50"/>
      <c r="F33" s="50"/>
      <c r="G33" s="50"/>
      <c r="H33" s="50"/>
    </row>
    <row r="35" spans="1:8" ht="31.5">
      <c r="A35" s="27">
        <v>2</v>
      </c>
      <c r="B35" s="5" t="s">
        <v>0</v>
      </c>
      <c r="C35" s="5" t="s">
        <v>1</v>
      </c>
      <c r="D35" s="5" t="str">
        <f>'Α- ΒΟΗΘΟΣ ΒΡΕΦΟΝΗΠΙΟΚΟΜΩΝ '!D36</f>
        <v>ΔΕΥΤΕΡΑ  09/10/2017</v>
      </c>
      <c r="E35" s="5" t="str">
        <f>'Α- ΒΟΗΘΟΣ ΒΡΕΦΟΝΗΠΙΟΚΟΜΩΝ '!E36</f>
        <v>ΤΡΙΤΗ 10/10/2017</v>
      </c>
      <c r="F35" s="5" t="str">
        <f>'Α- ΒΟΗΘΟΣ ΒΡΕΦΟΝΗΠΙΟΚΟΜΩΝ '!F36</f>
        <v>ΤΕΤΑΡΤΗ 11/10/2017</v>
      </c>
      <c r="G35" s="5" t="str">
        <f>'Α- ΒΟΗΘΟΣ ΒΡΕΦΟΝΗΠΙΟΚΟΜΩΝ '!G36</f>
        <v>ΠΕΜΠΤΗ  12/10/2017</v>
      </c>
      <c r="H35" s="5" t="str">
        <f>'Α- ΒΟΗΘΟΣ ΒΡΕΦΟΝΗΠΙΟΚΟΜΩΝ '!H36</f>
        <v>ΠΑΡΑΣΚΕΥΗ 13/10/2017</v>
      </c>
    </row>
    <row r="36" spans="1:8">
      <c r="B36" s="6">
        <v>1</v>
      </c>
      <c r="C36" s="15" t="s">
        <v>11</v>
      </c>
      <c r="D36" s="20"/>
      <c r="E36" s="42"/>
      <c r="F36" s="38"/>
      <c r="G36" s="44"/>
      <c r="H36" s="20"/>
    </row>
    <row r="37" spans="1:8">
      <c r="B37" s="6">
        <v>2</v>
      </c>
      <c r="C37" s="15" t="s">
        <v>12</v>
      </c>
      <c r="D37" s="20"/>
      <c r="E37" s="42"/>
      <c r="F37" s="38"/>
      <c r="G37" s="44"/>
      <c r="H37" s="20"/>
    </row>
    <row r="38" spans="1:8">
      <c r="B38" s="6">
        <v>3</v>
      </c>
      <c r="C38" s="15" t="s">
        <v>13</v>
      </c>
      <c r="D38" s="38"/>
      <c r="E38" s="20"/>
      <c r="F38" s="43"/>
      <c r="G38" s="38"/>
      <c r="H38" s="20"/>
    </row>
    <row r="39" spans="1:8">
      <c r="B39" s="6">
        <v>4</v>
      </c>
      <c r="C39" s="15" t="s">
        <v>14</v>
      </c>
      <c r="D39" s="2"/>
      <c r="E39" s="20"/>
      <c r="F39" s="42"/>
      <c r="G39" s="43"/>
      <c r="H39" s="20"/>
    </row>
    <row r="40" spans="1:8">
      <c r="B40" s="64">
        <v>5</v>
      </c>
      <c r="C40" s="15" t="s">
        <v>15</v>
      </c>
      <c r="D40" s="2"/>
      <c r="E40" s="2"/>
      <c r="F40" s="2"/>
      <c r="G40" s="2"/>
      <c r="H40" s="2"/>
    </row>
    <row r="42" spans="1:8" ht="31.5">
      <c r="A42" s="27">
        <v>3</v>
      </c>
      <c r="B42" s="76" t="s">
        <v>0</v>
      </c>
      <c r="C42" s="76" t="s">
        <v>1</v>
      </c>
      <c r="D42" s="76" t="str">
        <f>'[1]Α- ΒΟΗΘΟΣ ΒΡΕΦΟΝΗΠΙΟΚΟΜΩΝ '!D43</f>
        <v>ΔΕΥΤΕΡΑ  16/10/2017</v>
      </c>
      <c r="E42" s="76" t="str">
        <f>'[1]Α- ΒΟΗΘΟΣ ΒΡΕΦΟΝΗΠΙΟΚΟΜΩΝ '!E43</f>
        <v>ΤΡΙΤΗ 17/10/2017</v>
      </c>
      <c r="F42" s="76" t="str">
        <f>'[1]Α- ΒΟΗΘΟΣ ΒΡΕΦΟΝΗΠΙΟΚΟΜΩΝ '!F43</f>
        <v>ΤΕΤΑΡΤΗ 18/10/2017</v>
      </c>
      <c r="G42" s="76" t="str">
        <f>'[1]Α- ΒΟΗΘΟΣ ΒΡΕΦΟΝΗΠΙΟΚΟΜΩΝ '!G43</f>
        <v>ΠΕΜΠΤΗ  19/10/2017</v>
      </c>
      <c r="H42" s="76" t="str">
        <f>'[1]Α- ΒΟΗΘΟΣ ΒΡΕΦΟΝΗΠΙΟΚΟΜΩΝ '!H43</f>
        <v>ΠΑΡΑΣΚΕΥΗ 20/10/2017</v>
      </c>
    </row>
    <row r="43" spans="1:8">
      <c r="B43" s="77">
        <v>1</v>
      </c>
      <c r="C43" s="78" t="s">
        <v>11</v>
      </c>
      <c r="D43" s="79"/>
      <c r="E43" s="79"/>
      <c r="F43" s="79"/>
      <c r="G43" s="39"/>
      <c r="H43" s="79"/>
    </row>
    <row r="44" spans="1:8" ht="38.25">
      <c r="B44" s="77">
        <v>2</v>
      </c>
      <c r="C44" s="78" t="s">
        <v>12</v>
      </c>
      <c r="D44" s="50" t="s">
        <v>159</v>
      </c>
      <c r="E44" s="50" t="s">
        <v>33</v>
      </c>
      <c r="F44" s="50" t="s">
        <v>157</v>
      </c>
      <c r="G44" s="50" t="s">
        <v>35</v>
      </c>
      <c r="H44" s="50" t="s">
        <v>157</v>
      </c>
    </row>
    <row r="45" spans="1:8" ht="38.25">
      <c r="B45" s="77">
        <v>3</v>
      </c>
      <c r="C45" s="78" t="s">
        <v>13</v>
      </c>
      <c r="D45" s="50" t="s">
        <v>159</v>
      </c>
      <c r="E45" s="50" t="s">
        <v>33</v>
      </c>
      <c r="F45" s="50" t="s">
        <v>144</v>
      </c>
      <c r="G45" s="50" t="s">
        <v>35</v>
      </c>
      <c r="H45" s="50" t="s">
        <v>158</v>
      </c>
    </row>
    <row r="46" spans="1:8" ht="76.5">
      <c r="B46" s="77">
        <v>4</v>
      </c>
      <c r="C46" s="78" t="s">
        <v>14</v>
      </c>
      <c r="D46" s="50" t="s">
        <v>160</v>
      </c>
      <c r="E46" s="50" t="s">
        <v>34</v>
      </c>
      <c r="F46" s="50" t="s">
        <v>144</v>
      </c>
      <c r="G46" s="50" t="s">
        <v>36</v>
      </c>
      <c r="H46" s="50" t="s">
        <v>158</v>
      </c>
    </row>
    <row r="47" spans="1:8" ht="76.5">
      <c r="B47" s="80">
        <v>5</v>
      </c>
      <c r="C47" s="78" t="s">
        <v>15</v>
      </c>
      <c r="D47" s="50" t="s">
        <v>160</v>
      </c>
      <c r="E47" s="50" t="s">
        <v>34</v>
      </c>
      <c r="F47" s="50" t="s">
        <v>144</v>
      </c>
      <c r="G47" s="50" t="s">
        <v>36</v>
      </c>
      <c r="H47" s="50" t="s">
        <v>34</v>
      </c>
    </row>
    <row r="48" spans="1:8">
      <c r="B48" s="81"/>
      <c r="C48" s="81"/>
      <c r="D48" s="81"/>
      <c r="E48" s="81"/>
      <c r="F48" s="81"/>
      <c r="G48" s="81"/>
      <c r="H48" s="81"/>
    </row>
    <row r="49" spans="1:8" ht="31.5">
      <c r="B49" s="76" t="s">
        <v>0</v>
      </c>
      <c r="C49" s="76" t="s">
        <v>1</v>
      </c>
      <c r="D49" s="76" t="str">
        <f>'[1]Α- ΒΟΗΘΟΣ ΒΡΕΦΟΝΗΠΙΟΚΟΜΩΝ '!D50</f>
        <v>ΔΕΥΤΕΡΑ  23/10/2017</v>
      </c>
      <c r="E49" s="76" t="str">
        <f>'[1]Α- ΒΟΗΘΟΣ ΒΡΕΦΟΝΗΠΙΟΚΟΜΩΝ '!E50</f>
        <v>ΤΡΙΤΗ 24/10/2017</v>
      </c>
      <c r="F49" s="76" t="str">
        <f>'[1]Α- ΒΟΗΘΟΣ ΒΡΕΦΟΝΗΠΙΟΚΟΜΩΝ '!F50</f>
        <v>ΤΕΤΑΡΤΗ 25/10/2017</v>
      </c>
      <c r="G49" s="76" t="str">
        <f>'[1]Α- ΒΟΗΘΟΣ ΒΡΕΦΟΝΗΠΙΟΚΟΜΩΝ '!G50</f>
        <v>ΠΕΜΠΤΗ  26/102017</v>
      </c>
      <c r="H49" s="76" t="str">
        <f>'[1]Α- ΒΟΗΘΟΣ ΒΡΕΦΟΝΗΠΙΟΚΟΜΩΝ '!H50</f>
        <v>ΠΑΡΑΣΚΕΥΗ 27/10/2017</v>
      </c>
    </row>
    <row r="50" spans="1:8">
      <c r="A50" s="27">
        <v>4</v>
      </c>
      <c r="B50" s="77">
        <v>1</v>
      </c>
      <c r="C50" s="78" t="s">
        <v>11</v>
      </c>
      <c r="D50" s="79"/>
      <c r="E50" s="79"/>
      <c r="F50" s="79"/>
      <c r="G50" s="39"/>
      <c r="H50" s="79"/>
    </row>
    <row r="51" spans="1:8" ht="38.25">
      <c r="B51" s="77">
        <v>2</v>
      </c>
      <c r="C51" s="78" t="s">
        <v>12</v>
      </c>
      <c r="D51" s="50" t="s">
        <v>159</v>
      </c>
      <c r="E51" s="50" t="s">
        <v>33</v>
      </c>
      <c r="F51" s="50" t="s">
        <v>157</v>
      </c>
      <c r="G51" s="50" t="s">
        <v>35</v>
      </c>
      <c r="H51" s="50" t="s">
        <v>157</v>
      </c>
    </row>
    <row r="52" spans="1:8" ht="76.5">
      <c r="B52" s="77">
        <v>3</v>
      </c>
      <c r="C52" s="78" t="s">
        <v>13</v>
      </c>
      <c r="D52" s="50" t="s">
        <v>159</v>
      </c>
      <c r="E52" s="50" t="s">
        <v>33</v>
      </c>
      <c r="F52" s="50" t="s">
        <v>144</v>
      </c>
      <c r="G52" s="50" t="s">
        <v>35</v>
      </c>
      <c r="H52" s="50" t="s">
        <v>36</v>
      </c>
    </row>
    <row r="53" spans="1:8" ht="76.5">
      <c r="B53" s="77">
        <v>4</v>
      </c>
      <c r="C53" s="78" t="s">
        <v>14</v>
      </c>
      <c r="D53" s="50" t="s">
        <v>160</v>
      </c>
      <c r="E53" s="50" t="s">
        <v>34</v>
      </c>
      <c r="F53" s="50" t="s">
        <v>144</v>
      </c>
      <c r="G53" s="50" t="s">
        <v>158</v>
      </c>
      <c r="H53" s="50" t="s">
        <v>36</v>
      </c>
    </row>
    <row r="54" spans="1:8" ht="38.25">
      <c r="B54" s="80">
        <v>5</v>
      </c>
      <c r="C54" s="78" t="s">
        <v>15</v>
      </c>
      <c r="D54" s="50" t="s">
        <v>160</v>
      </c>
      <c r="E54" s="50" t="s">
        <v>34</v>
      </c>
      <c r="F54" s="50" t="s">
        <v>144</v>
      </c>
      <c r="G54" s="50" t="s">
        <v>158</v>
      </c>
      <c r="H54" s="50" t="s">
        <v>34</v>
      </c>
    </row>
    <row r="55" spans="1:8" ht="31.5">
      <c r="A55" s="27">
        <v>5</v>
      </c>
      <c r="B55" s="76" t="s">
        <v>0</v>
      </c>
      <c r="C55" s="76" t="s">
        <v>1</v>
      </c>
      <c r="D55" s="76" t="str">
        <f>'[1]Α- ΒΟΗΘΟΣ ΒΡΕΦΟΝΗΠΙΟΚΟΜΩΝ '!D56</f>
        <v>ΔΕΥΤΕΡΑ  30/10/2017</v>
      </c>
      <c r="E55" s="76" t="str">
        <f>'[1]Α- ΒΟΗΘΟΣ ΒΡΕΦΟΝΗΠΙΟΚΟΜΩΝ '!E56</f>
        <v>ΤΡΙΤΗ 31/10/2017</v>
      </c>
      <c r="F55" s="76" t="str">
        <f>'[1]Α- ΒΟΗΘΟΣ ΒΡΕΦΟΝΗΠΙΟΚΟΜΩΝ '!F56</f>
        <v>ΤΕΤΑΡΤΗ 01/11/2017</v>
      </c>
      <c r="G55" s="76" t="str">
        <f>'[1]Α- ΒΟΗΘΟΣ ΒΡΕΦΟΝΗΠΙΟΚΟΜΩΝ '!G56</f>
        <v>ΠΕΜΠΤΗ  02/11/2017</v>
      </c>
      <c r="H55" s="76" t="str">
        <f>'[1]Α- ΒΟΗΘΟΣ ΒΡΕΦΟΝΗΠΙΟΚΟΜΩΝ '!H56</f>
        <v>ΠΑΡΑΣΚΕΥΗ 03/11/2017</v>
      </c>
    </row>
    <row r="56" spans="1:8">
      <c r="B56" s="77">
        <v>1</v>
      </c>
      <c r="C56" s="78" t="s">
        <v>11</v>
      </c>
      <c r="D56" s="79"/>
      <c r="E56" s="79"/>
      <c r="F56" s="79"/>
      <c r="G56" s="39"/>
      <c r="H56" s="79"/>
    </row>
    <row r="57" spans="1:8" ht="38.25">
      <c r="B57" s="77">
        <v>2</v>
      </c>
      <c r="C57" s="78" t="s">
        <v>12</v>
      </c>
      <c r="D57" s="50" t="s">
        <v>159</v>
      </c>
      <c r="E57" s="50" t="s">
        <v>33</v>
      </c>
      <c r="F57" s="50" t="s">
        <v>157</v>
      </c>
      <c r="G57" s="50" t="s">
        <v>35</v>
      </c>
      <c r="H57" s="50" t="s">
        <v>157</v>
      </c>
    </row>
    <row r="58" spans="1:8" ht="76.5">
      <c r="B58" s="77">
        <v>3</v>
      </c>
      <c r="C58" s="78" t="s">
        <v>13</v>
      </c>
      <c r="D58" s="50" t="s">
        <v>159</v>
      </c>
      <c r="E58" s="50" t="s">
        <v>33</v>
      </c>
      <c r="F58" s="50" t="s">
        <v>144</v>
      </c>
      <c r="G58" s="50" t="s">
        <v>35</v>
      </c>
      <c r="H58" s="50" t="s">
        <v>36</v>
      </c>
    </row>
    <row r="59" spans="1:8" ht="76.5">
      <c r="B59" s="77">
        <v>4</v>
      </c>
      <c r="C59" s="78" t="s">
        <v>14</v>
      </c>
      <c r="D59" s="50" t="s">
        <v>160</v>
      </c>
      <c r="E59" s="50" t="s">
        <v>34</v>
      </c>
      <c r="F59" s="50" t="s">
        <v>144</v>
      </c>
      <c r="G59" s="50" t="s">
        <v>158</v>
      </c>
      <c r="H59" s="50" t="s">
        <v>36</v>
      </c>
    </row>
    <row r="60" spans="1:8" ht="38.25">
      <c r="B60" s="80">
        <v>5</v>
      </c>
      <c r="C60" s="78" t="s">
        <v>15</v>
      </c>
      <c r="D60" s="50" t="s">
        <v>160</v>
      </c>
      <c r="E60" s="50" t="s">
        <v>34</v>
      </c>
      <c r="F60" s="50" t="s">
        <v>144</v>
      </c>
      <c r="G60" s="50" t="s">
        <v>158</v>
      </c>
      <c r="H60" s="50" t="s">
        <v>34</v>
      </c>
    </row>
    <row r="61" spans="1:8">
      <c r="B61" s="81"/>
      <c r="C61" s="81"/>
      <c r="D61" s="81"/>
      <c r="E61" s="81"/>
      <c r="F61" s="81"/>
      <c r="G61" s="81"/>
      <c r="H61" s="81"/>
    </row>
    <row r="62" spans="1:8" ht="31.5">
      <c r="A62" s="27">
        <v>6</v>
      </c>
      <c r="B62" s="76" t="s">
        <v>0</v>
      </c>
      <c r="C62" s="76" t="s">
        <v>1</v>
      </c>
      <c r="D62" s="76" t="str">
        <f>'[1]Α- ΒΟΗΘΟΣ ΒΡΕΦΟΝΗΠΙΟΚΟΜΩΝ '!D63</f>
        <v>ΔΕΥΤΕΡΑ  06/11/2017</v>
      </c>
      <c r="E62" s="76" t="str">
        <f>'[1]Α- ΒΟΗΘΟΣ ΒΡΕΦΟΝΗΠΙΟΚΟΜΩΝ '!E63</f>
        <v>ΤΡΙΤΗ 07/11/2017</v>
      </c>
      <c r="F62" s="76" t="str">
        <f>'[1]Α- ΒΟΗΘΟΣ ΒΡΕΦΟΝΗΠΙΟΚΟΜΩΝ '!F63</f>
        <v>ΤΕΤΑΡΤΗ 08/11/2017</v>
      </c>
      <c r="G62" s="76" t="str">
        <f>'[1]Α- ΒΟΗΘΟΣ ΒΡΕΦΟΝΗΠΙΟΚΟΜΩΝ '!G63</f>
        <v>ΠΕΜΠΤΗ  09/11/2017</v>
      </c>
      <c r="H62" s="76" t="str">
        <f>'[1]Α- ΒΟΗΘΟΣ ΒΡΕΦΟΝΗΠΙΟΚΟΜΩΝ '!H63</f>
        <v>ΠΑΡΑΣΚΕΥΗ 10/11/2017</v>
      </c>
    </row>
    <row r="63" spans="1:8">
      <c r="B63" s="77">
        <v>1</v>
      </c>
      <c r="C63" s="78" t="s">
        <v>11</v>
      </c>
      <c r="D63" s="79"/>
      <c r="E63" s="79"/>
      <c r="F63" s="79"/>
      <c r="G63" s="39"/>
      <c r="H63" s="79"/>
    </row>
    <row r="64" spans="1:8" ht="38.25">
      <c r="B64" s="77">
        <v>2</v>
      </c>
      <c r="C64" s="78" t="s">
        <v>12</v>
      </c>
      <c r="D64" s="50" t="s">
        <v>159</v>
      </c>
      <c r="E64" s="50" t="s">
        <v>33</v>
      </c>
      <c r="F64" s="50" t="s">
        <v>157</v>
      </c>
      <c r="G64" s="50" t="s">
        <v>35</v>
      </c>
      <c r="H64" s="50" t="s">
        <v>157</v>
      </c>
    </row>
    <row r="65" spans="1:8" ht="76.5">
      <c r="B65" s="77">
        <v>3</v>
      </c>
      <c r="C65" s="78" t="s">
        <v>13</v>
      </c>
      <c r="D65" s="50" t="s">
        <v>159</v>
      </c>
      <c r="E65" s="50" t="s">
        <v>33</v>
      </c>
      <c r="F65" s="50" t="s">
        <v>144</v>
      </c>
      <c r="G65" s="50" t="s">
        <v>35</v>
      </c>
      <c r="H65" s="50" t="s">
        <v>36</v>
      </c>
    </row>
    <row r="66" spans="1:8" ht="76.5">
      <c r="B66" s="77">
        <v>4</v>
      </c>
      <c r="C66" s="78" t="s">
        <v>14</v>
      </c>
      <c r="D66" s="50" t="s">
        <v>160</v>
      </c>
      <c r="E66" s="50" t="s">
        <v>34</v>
      </c>
      <c r="F66" s="50" t="s">
        <v>144</v>
      </c>
      <c r="G66" s="50" t="s">
        <v>158</v>
      </c>
      <c r="H66" s="50" t="s">
        <v>36</v>
      </c>
    </row>
    <row r="67" spans="1:8" ht="38.25">
      <c r="B67" s="80">
        <v>5</v>
      </c>
      <c r="C67" s="78" t="s">
        <v>15</v>
      </c>
      <c r="D67" s="50" t="s">
        <v>160</v>
      </c>
      <c r="E67" s="50" t="s">
        <v>34</v>
      </c>
      <c r="F67" s="50" t="s">
        <v>144</v>
      </c>
      <c r="G67" s="50" t="s">
        <v>158</v>
      </c>
      <c r="H67" s="50" t="s">
        <v>34</v>
      </c>
    </row>
    <row r="68" spans="1:8">
      <c r="B68" s="81"/>
      <c r="C68" s="81"/>
      <c r="D68" s="81"/>
      <c r="E68" s="81"/>
      <c r="F68" s="81"/>
      <c r="G68" s="81"/>
      <c r="H68" s="81"/>
    </row>
    <row r="69" spans="1:8" ht="31.5">
      <c r="A69" s="27">
        <v>7</v>
      </c>
      <c r="B69" s="76" t="s">
        <v>0</v>
      </c>
      <c r="C69" s="76" t="s">
        <v>1</v>
      </c>
      <c r="D69" s="76" t="str">
        <f>'[1]Α- ΒΟΗΘΟΣ ΒΡΕΦΟΝΗΠΙΟΚΟΜΩΝ '!D70</f>
        <v>ΔΕΥΤΕΡΑ  13/11/2017</v>
      </c>
      <c r="E69" s="76" t="str">
        <f>'[1]Α- ΒΟΗΘΟΣ ΒΡΕΦΟΝΗΠΙΟΚΟΜΩΝ '!E70</f>
        <v>ΤΡΙΤΗ 14/11/2017</v>
      </c>
      <c r="F69" s="76" t="str">
        <f>'[1]Α- ΒΟΗΘΟΣ ΒΡΕΦΟΝΗΠΙΟΚΟΜΩΝ '!F70</f>
        <v>ΤΕΤΑΡΤΗ 15/11/2017</v>
      </c>
      <c r="G69" s="76" t="str">
        <f>'[1]Α- ΒΟΗΘΟΣ ΒΡΕΦΟΝΗΠΙΟΚΟΜΩΝ '!G70</f>
        <v>ΠΕΜΠΤΗ  16/11/2017</v>
      </c>
      <c r="H69" s="76" t="str">
        <f>'[1]Α- ΒΟΗΘΟΣ ΒΡΕΦΟΝΗΠΙΟΚΟΜΩΝ '!H70</f>
        <v>ΠΑΡΑΣΚΕΥΗ 17/11/2017</v>
      </c>
    </row>
    <row r="70" spans="1:8">
      <c r="B70" s="77">
        <v>1</v>
      </c>
      <c r="C70" s="78" t="s">
        <v>11</v>
      </c>
      <c r="D70" s="79"/>
      <c r="E70" s="79"/>
      <c r="F70" s="79"/>
      <c r="G70" s="39"/>
      <c r="H70" s="79"/>
    </row>
    <row r="71" spans="1:8" ht="38.25">
      <c r="B71" s="77">
        <v>2</v>
      </c>
      <c r="C71" s="78" t="s">
        <v>12</v>
      </c>
      <c r="D71" s="50" t="s">
        <v>159</v>
      </c>
      <c r="E71" s="50" t="s">
        <v>33</v>
      </c>
      <c r="F71" s="50" t="s">
        <v>157</v>
      </c>
      <c r="G71" s="50" t="s">
        <v>35</v>
      </c>
      <c r="H71" s="50" t="s">
        <v>157</v>
      </c>
    </row>
    <row r="72" spans="1:8" ht="76.5">
      <c r="B72" s="77">
        <v>3</v>
      </c>
      <c r="C72" s="78" t="s">
        <v>13</v>
      </c>
      <c r="D72" s="50" t="s">
        <v>159</v>
      </c>
      <c r="E72" s="50" t="s">
        <v>33</v>
      </c>
      <c r="F72" s="50" t="s">
        <v>144</v>
      </c>
      <c r="G72" s="50" t="s">
        <v>35</v>
      </c>
      <c r="H72" s="50" t="s">
        <v>36</v>
      </c>
    </row>
    <row r="73" spans="1:8" ht="76.5">
      <c r="B73" s="77">
        <v>4</v>
      </c>
      <c r="C73" s="78" t="s">
        <v>14</v>
      </c>
      <c r="D73" s="50" t="s">
        <v>160</v>
      </c>
      <c r="E73" s="50" t="s">
        <v>34</v>
      </c>
      <c r="F73" s="50" t="s">
        <v>144</v>
      </c>
      <c r="G73" s="50" t="s">
        <v>158</v>
      </c>
      <c r="H73" s="50" t="s">
        <v>36</v>
      </c>
    </row>
    <row r="74" spans="1:8" ht="38.25">
      <c r="B74" s="80">
        <v>5</v>
      </c>
      <c r="C74" s="78" t="s">
        <v>15</v>
      </c>
      <c r="D74" s="50" t="s">
        <v>160</v>
      </c>
      <c r="E74" s="50" t="s">
        <v>34</v>
      </c>
      <c r="F74" s="50" t="s">
        <v>144</v>
      </c>
      <c r="G74" s="50" t="s">
        <v>158</v>
      </c>
      <c r="H74" s="50" t="s">
        <v>34</v>
      </c>
    </row>
    <row r="75" spans="1:8">
      <c r="B75" s="81"/>
      <c r="C75" s="81"/>
      <c r="D75" s="82"/>
      <c r="E75" s="82"/>
      <c r="F75" s="82"/>
      <c r="G75" s="82"/>
      <c r="H75" s="82"/>
    </row>
    <row r="76" spans="1:8" ht="31.5">
      <c r="A76" s="27">
        <v>8</v>
      </c>
      <c r="B76" s="76" t="s">
        <v>0</v>
      </c>
      <c r="C76" s="76" t="s">
        <v>1</v>
      </c>
      <c r="D76" s="76" t="str">
        <f>'[1]Α- ΒΟΗΘΟΣ ΒΡΕΦΟΝΗΠΙΟΚΟΜΩΝ '!D77</f>
        <v>ΔΕΥΤΕΡΑ  20/11/2017</v>
      </c>
      <c r="E76" s="76" t="str">
        <f>'[1]Α- ΒΟΗΘΟΣ ΒΡΕΦΟΝΗΠΙΟΚΟΜΩΝ '!E77</f>
        <v>ΤΡΙΤΗ 21/11/2017</v>
      </c>
      <c r="F76" s="76" t="str">
        <f>'[1]Α- ΒΟΗΘΟΣ ΒΡΕΦΟΝΗΠΙΟΚΟΜΩΝ '!F77</f>
        <v>ΤΕΤΑΡΤΗ 22/11/2017</v>
      </c>
      <c r="G76" s="76" t="str">
        <f>'[1]Α- ΒΟΗΘΟΣ ΒΡΕΦΟΝΗΠΙΟΚΟΜΩΝ '!G77</f>
        <v>ΠΕΜΠΤΗ  23/11/2017</v>
      </c>
      <c r="H76" s="76" t="str">
        <f>'[1]Α- ΒΟΗΘΟΣ ΒΡΕΦΟΝΗΠΙΟΚΟΜΩΝ '!H77</f>
        <v>ΠΑΡΑΣΚΕΥΗ 24/11/2017</v>
      </c>
    </row>
    <row r="77" spans="1:8">
      <c r="B77" s="77">
        <v>1</v>
      </c>
      <c r="C77" s="78" t="s">
        <v>11</v>
      </c>
      <c r="D77" s="79"/>
      <c r="E77" s="79"/>
      <c r="F77" s="79"/>
      <c r="G77" s="39"/>
      <c r="H77" s="79"/>
    </row>
    <row r="78" spans="1:8" ht="38.25">
      <c r="B78" s="77">
        <v>2</v>
      </c>
      <c r="C78" s="78" t="s">
        <v>12</v>
      </c>
      <c r="D78" s="50" t="s">
        <v>159</v>
      </c>
      <c r="E78" s="50" t="s">
        <v>33</v>
      </c>
      <c r="F78" s="50" t="s">
        <v>157</v>
      </c>
      <c r="G78" s="50"/>
      <c r="H78" s="50" t="s">
        <v>157</v>
      </c>
    </row>
    <row r="79" spans="1:8" ht="76.5">
      <c r="B79" s="77">
        <v>3</v>
      </c>
      <c r="C79" s="78" t="s">
        <v>13</v>
      </c>
      <c r="D79" s="50" t="s">
        <v>159</v>
      </c>
      <c r="E79" s="50" t="s">
        <v>33</v>
      </c>
      <c r="F79" s="50" t="s">
        <v>144</v>
      </c>
      <c r="G79" s="50"/>
      <c r="H79" s="50" t="s">
        <v>36</v>
      </c>
    </row>
    <row r="80" spans="1:8" ht="76.5">
      <c r="B80" s="77">
        <v>4</v>
      </c>
      <c r="C80" s="78" t="s">
        <v>14</v>
      </c>
      <c r="D80" s="50" t="s">
        <v>160</v>
      </c>
      <c r="E80" s="50" t="s">
        <v>34</v>
      </c>
      <c r="F80" s="50" t="s">
        <v>144</v>
      </c>
      <c r="G80" s="50" t="s">
        <v>158</v>
      </c>
      <c r="H80" s="50" t="s">
        <v>36</v>
      </c>
    </row>
    <row r="81" spans="1:8" ht="38.25">
      <c r="B81" s="80">
        <v>5</v>
      </c>
      <c r="C81" s="78" t="s">
        <v>15</v>
      </c>
      <c r="D81" s="50" t="s">
        <v>160</v>
      </c>
      <c r="E81" s="50" t="s">
        <v>34</v>
      </c>
      <c r="F81" s="50" t="s">
        <v>144</v>
      </c>
      <c r="G81" s="50" t="s">
        <v>158</v>
      </c>
      <c r="H81" s="50" t="s">
        <v>34</v>
      </c>
    </row>
    <row r="82" spans="1:8">
      <c r="B82" s="81"/>
      <c r="C82" s="81"/>
      <c r="D82" s="81"/>
      <c r="E82" s="81"/>
      <c r="F82" s="81"/>
      <c r="G82" s="81"/>
      <c r="H82" s="81"/>
    </row>
    <row r="83" spans="1:8" ht="31.5">
      <c r="A83" s="27">
        <v>9</v>
      </c>
      <c r="B83" s="76" t="s">
        <v>0</v>
      </c>
      <c r="C83" s="76" t="s">
        <v>1</v>
      </c>
      <c r="D83" s="76" t="str">
        <f>'[1]Α- ΒΟΗΘΟΣ ΒΡΕΦΟΝΗΠΙΟΚΟΜΩΝ '!D84</f>
        <v>ΔΕΥΤΕΡΑ  27/11/2017</v>
      </c>
      <c r="E83" s="76" t="str">
        <f>'[1]Α- ΒΟΗΘΟΣ ΒΡΕΦΟΝΗΠΙΟΚΟΜΩΝ '!E84</f>
        <v>ΤΡΙΤΗ 28/11/2017</v>
      </c>
      <c r="F83" s="76" t="str">
        <f>'[1]Α- ΒΟΗΘΟΣ ΒΡΕΦΟΝΗΠΙΟΚΟΜΩΝ '!F84</f>
        <v>ΤΕΤΑΡΤΗ 29/11/2017</v>
      </c>
      <c r="G83" s="76" t="str">
        <f>'[1]Α- ΒΟΗΘΟΣ ΒΡΕΦΟΝΗΠΙΟΚΟΜΩΝ '!G84</f>
        <v>ΠΕΜΠΤΗ  30/11/2017</v>
      </c>
      <c r="H83" s="76" t="str">
        <f>'[1]Α- ΒΟΗΘΟΣ ΒΡΕΦΟΝΗΠΙΟΚΟΜΩΝ '!H84</f>
        <v>ΠΑΡΑΣΚΕΥΗ 01/12/2017</v>
      </c>
    </row>
    <row r="84" spans="1:8">
      <c r="B84" s="77">
        <v>1</v>
      </c>
      <c r="C84" s="78" t="s">
        <v>11</v>
      </c>
      <c r="D84" s="79"/>
      <c r="E84" s="79"/>
      <c r="F84" s="79"/>
      <c r="G84" s="39"/>
      <c r="H84" s="79"/>
    </row>
    <row r="85" spans="1:8" ht="25.5">
      <c r="B85" s="77">
        <v>2</v>
      </c>
      <c r="C85" s="78" t="s">
        <v>12</v>
      </c>
      <c r="D85" s="81"/>
      <c r="E85" s="50" t="s">
        <v>33</v>
      </c>
      <c r="F85" s="50" t="s">
        <v>157</v>
      </c>
      <c r="G85" s="50" t="s">
        <v>35</v>
      </c>
      <c r="H85" s="81"/>
    </row>
    <row r="86" spans="1:8" ht="76.5">
      <c r="B86" s="77">
        <v>3</v>
      </c>
      <c r="C86" s="78" t="s">
        <v>13</v>
      </c>
      <c r="D86" s="81"/>
      <c r="E86" s="50" t="s">
        <v>33</v>
      </c>
      <c r="F86" s="50" t="s">
        <v>144</v>
      </c>
      <c r="G86" s="50" t="s">
        <v>35</v>
      </c>
      <c r="H86" s="50" t="s">
        <v>36</v>
      </c>
    </row>
    <row r="87" spans="1:8" ht="76.5">
      <c r="B87" s="77">
        <v>4</v>
      </c>
      <c r="C87" s="78" t="s">
        <v>14</v>
      </c>
      <c r="D87" s="50" t="s">
        <v>160</v>
      </c>
      <c r="E87" s="50" t="s">
        <v>34</v>
      </c>
      <c r="F87" s="50" t="s">
        <v>144</v>
      </c>
      <c r="G87" s="50" t="s">
        <v>158</v>
      </c>
      <c r="H87" s="50" t="s">
        <v>36</v>
      </c>
    </row>
    <row r="88" spans="1:8" ht="38.25">
      <c r="B88" s="80">
        <v>5</v>
      </c>
      <c r="C88" s="78" t="s">
        <v>15</v>
      </c>
      <c r="D88" s="50" t="s">
        <v>160</v>
      </c>
      <c r="E88" s="50" t="s">
        <v>34</v>
      </c>
      <c r="F88" s="50" t="s">
        <v>144</v>
      </c>
      <c r="G88" s="50" t="s">
        <v>158</v>
      </c>
      <c r="H88" s="50" t="s">
        <v>34</v>
      </c>
    </row>
    <row r="89" spans="1:8">
      <c r="B89" s="81"/>
      <c r="C89" s="81"/>
      <c r="D89" s="81"/>
      <c r="E89" s="81"/>
      <c r="F89" s="81"/>
      <c r="G89" s="81"/>
      <c r="H89" s="81"/>
    </row>
    <row r="90" spans="1:8" ht="31.5">
      <c r="A90" s="27">
        <v>10</v>
      </c>
      <c r="B90" s="83" t="s">
        <v>0</v>
      </c>
      <c r="C90" s="84" t="s">
        <v>1</v>
      </c>
      <c r="D90" s="84" t="str">
        <f>'[1]Α- ΒΟΗΘΟΣ ΒΡΕΦΟΝΗΠΙΟΚΟΜΩΝ '!D91</f>
        <v>ΔΕΥΤΕΡΑ  04/12/2017</v>
      </c>
      <c r="E90" s="85" t="str">
        <f>'[1]Α- ΒΟΗΘΟΣ ΒΡΕΦΟΝΗΠΙΟΚΟΜΩΝ '!E91</f>
        <v>ΤΡΙΤΗ 05/12/2017</v>
      </c>
      <c r="F90" s="85" t="str">
        <f>'[1]Α- ΒΟΗΘΟΣ ΒΡΕΦΟΝΗΠΙΟΚΟΜΩΝ '!F91</f>
        <v>ΤΕΤΑΡΤΗ 06/12/2017</v>
      </c>
      <c r="G90" s="85" t="str">
        <f>'[1]Α- ΒΟΗΘΟΣ ΒΡΕΦΟΝΗΠΙΟΚΟΜΩΝ '!G91</f>
        <v>ΠΕΜΠΤΗ  07/12/2017</v>
      </c>
      <c r="H90" s="83" t="str">
        <f>'[1]Α- ΒΟΗΘΟΣ ΒΡΕΦΟΝΗΠΙΟΚΟΜΩΝ '!H91</f>
        <v>ΠΑΡΑΣΚΕΥΗ 08/12/2017</v>
      </c>
    </row>
    <row r="91" spans="1:8">
      <c r="B91" s="77">
        <v>1</v>
      </c>
      <c r="C91" s="78" t="s">
        <v>11</v>
      </c>
      <c r="D91" s="79"/>
      <c r="E91" s="79"/>
      <c r="F91" s="79"/>
      <c r="G91" s="39"/>
      <c r="H91" s="79"/>
    </row>
    <row r="92" spans="1:8" ht="38.25">
      <c r="B92" s="77">
        <v>2</v>
      </c>
      <c r="C92" s="78" t="s">
        <v>12</v>
      </c>
      <c r="D92" s="50" t="s">
        <v>159</v>
      </c>
      <c r="E92" s="50" t="s">
        <v>33</v>
      </c>
      <c r="F92" s="50" t="s">
        <v>157</v>
      </c>
      <c r="G92" s="50" t="s">
        <v>35</v>
      </c>
      <c r="H92" s="50" t="s">
        <v>157</v>
      </c>
    </row>
    <row r="93" spans="1:8" ht="76.5">
      <c r="B93" s="77">
        <v>3</v>
      </c>
      <c r="C93" s="78" t="s">
        <v>13</v>
      </c>
      <c r="D93" s="50" t="s">
        <v>159</v>
      </c>
      <c r="E93" s="50" t="s">
        <v>33</v>
      </c>
      <c r="F93" s="50" t="s">
        <v>144</v>
      </c>
      <c r="G93" s="50" t="s">
        <v>35</v>
      </c>
      <c r="H93" s="50" t="s">
        <v>36</v>
      </c>
    </row>
    <row r="94" spans="1:8" ht="76.5">
      <c r="B94" s="77">
        <v>4</v>
      </c>
      <c r="C94" s="78" t="s">
        <v>14</v>
      </c>
      <c r="D94" s="50" t="s">
        <v>160</v>
      </c>
      <c r="E94" s="50" t="s">
        <v>34</v>
      </c>
      <c r="F94" s="50" t="s">
        <v>144</v>
      </c>
      <c r="G94" s="50" t="s">
        <v>158</v>
      </c>
      <c r="H94" s="50" t="s">
        <v>36</v>
      </c>
    </row>
    <row r="95" spans="1:8" ht="38.25">
      <c r="B95" s="80">
        <v>5</v>
      </c>
      <c r="C95" s="78" t="s">
        <v>15</v>
      </c>
      <c r="D95" s="50" t="s">
        <v>160</v>
      </c>
      <c r="E95" s="50" t="s">
        <v>34</v>
      </c>
      <c r="F95" s="50" t="s">
        <v>144</v>
      </c>
      <c r="G95" s="50" t="s">
        <v>158</v>
      </c>
      <c r="H95" s="50" t="s">
        <v>34</v>
      </c>
    </row>
    <row r="96" spans="1:8">
      <c r="B96" s="81"/>
      <c r="C96" s="81"/>
      <c r="D96" s="81"/>
      <c r="E96" s="81"/>
      <c r="F96" s="81"/>
      <c r="G96" s="81"/>
      <c r="H96" s="81"/>
    </row>
    <row r="97" spans="1:8" ht="31.5">
      <c r="A97" s="27">
        <v>11</v>
      </c>
      <c r="B97" s="76" t="s">
        <v>0</v>
      </c>
      <c r="C97" s="76" t="s">
        <v>1</v>
      </c>
      <c r="D97" s="76" t="str">
        <f>'[1]Α- ΒΟΗΘΟΣ ΒΡΕΦΟΝΗΠΙΟΚΟΜΩΝ '!D98</f>
        <v>ΔΕΥΤΕΡΑ  11/12/2017</v>
      </c>
      <c r="E97" s="76" t="str">
        <f>'[1]Α- ΒΟΗΘΟΣ ΒΡΕΦΟΝΗΠΙΟΚΟΜΩΝ '!E98</f>
        <v>ΤΡΙΤΗ 12/12/2017</v>
      </c>
      <c r="F97" s="76" t="str">
        <f>'[1]Α- ΒΟΗΘΟΣ ΒΡΕΦΟΝΗΠΙΟΚΟΜΩΝ '!F98</f>
        <v>ΤΕΤΑΡΤΗ 13/12/2017</v>
      </c>
      <c r="G97" s="76" t="str">
        <f>'[1]Α- ΒΟΗΘΟΣ ΒΡΕΦΟΝΗΠΙΟΚΟΜΩΝ '!G98</f>
        <v>ΠΕΜΠΤΗ  14/12/2017</v>
      </c>
      <c r="H97" s="76" t="str">
        <f>'[1]Α- ΒΟΗΘΟΣ ΒΡΕΦΟΝΗΠΙΟΚΟΜΩΝ '!H98</f>
        <v>ΠΑΡΑΣΚΕΥΗ 15/12/2017</v>
      </c>
    </row>
    <row r="98" spans="1:8">
      <c r="B98" s="77">
        <v>1</v>
      </c>
      <c r="C98" s="78" t="s">
        <v>11</v>
      </c>
      <c r="D98" s="79"/>
      <c r="E98" s="79"/>
      <c r="F98" s="79"/>
      <c r="G98" s="39"/>
      <c r="H98" s="79"/>
    </row>
    <row r="99" spans="1:8" ht="38.25">
      <c r="B99" s="77">
        <v>2</v>
      </c>
      <c r="C99" s="78" t="s">
        <v>12</v>
      </c>
      <c r="D99" s="50" t="s">
        <v>159</v>
      </c>
      <c r="E99" s="2"/>
      <c r="F99" s="50" t="s">
        <v>157</v>
      </c>
      <c r="G99" s="50" t="s">
        <v>35</v>
      </c>
      <c r="H99" s="50" t="s">
        <v>157</v>
      </c>
    </row>
    <row r="100" spans="1:8" ht="38.25">
      <c r="B100" s="77">
        <v>3</v>
      </c>
      <c r="C100" s="78" t="s">
        <v>13</v>
      </c>
      <c r="D100" s="50" t="s">
        <v>159</v>
      </c>
      <c r="E100" s="2"/>
      <c r="F100" s="50" t="s">
        <v>144</v>
      </c>
      <c r="G100" s="50" t="s">
        <v>35</v>
      </c>
      <c r="H100" s="2"/>
    </row>
    <row r="101" spans="1:8" ht="38.25">
      <c r="B101" s="77">
        <v>4</v>
      </c>
      <c r="C101" s="78" t="s">
        <v>14</v>
      </c>
      <c r="D101" s="50"/>
      <c r="E101" s="2"/>
      <c r="F101" s="50" t="s">
        <v>144</v>
      </c>
      <c r="G101" s="50" t="s">
        <v>158</v>
      </c>
      <c r="H101" s="2"/>
    </row>
    <row r="102" spans="1:8" ht="38.25">
      <c r="B102" s="80">
        <v>5</v>
      </c>
      <c r="C102" s="78" t="s">
        <v>15</v>
      </c>
      <c r="D102" s="50"/>
      <c r="E102" s="2"/>
      <c r="F102" s="50" t="s">
        <v>144</v>
      </c>
      <c r="G102" s="50" t="s">
        <v>158</v>
      </c>
      <c r="H102" s="2"/>
    </row>
    <row r="103" spans="1:8">
      <c r="B103" s="81"/>
      <c r="C103" s="81"/>
      <c r="D103" s="81"/>
      <c r="E103" s="81"/>
      <c r="F103" s="81"/>
      <c r="G103" s="81"/>
      <c r="H103" s="81"/>
    </row>
    <row r="104" spans="1:8" ht="31.5">
      <c r="A104" s="27">
        <v>12</v>
      </c>
      <c r="B104" s="76" t="s">
        <v>0</v>
      </c>
      <c r="C104" s="76" t="s">
        <v>1</v>
      </c>
      <c r="D104" s="76" t="str">
        <f>'[1]Α- ΒΟΗΘΟΣ ΒΡΕΦΟΝΗΠΙΟΚΟΜΩΝ '!D105</f>
        <v>ΔΕΥΤΕΡΑ  18/12/2017</v>
      </c>
      <c r="E104" s="76" t="str">
        <f>'[1]Α- ΒΟΗΘΟΣ ΒΡΕΦΟΝΗΠΙΟΚΟΜΩΝ '!E105</f>
        <v>ΤΡΙΤΗ 19/12/2017</v>
      </c>
      <c r="F104" s="76" t="str">
        <f>'[1]Α- ΒΟΗΘΟΣ ΒΡΕΦΟΝΗΠΙΟΚΟΜΩΝ '!F105</f>
        <v>ΤΕΤΑΡΤΗ 20/12/2017</v>
      </c>
      <c r="G104" s="76" t="str">
        <f>'[1]Α- ΒΟΗΘΟΣ ΒΡΕΦΟΝΗΠΙΟΚΟΜΩΝ '!G105</f>
        <v>ΠΕΜΠΤΗ  21/12/2017</v>
      </c>
      <c r="H104" s="76" t="str">
        <f>'[1]Α- ΒΟΗΘΟΣ ΒΡΕΦΟΝΗΠΙΟΚΟΜΩΝ '!H105</f>
        <v>ΠΑΡΑΣΚΕΥΗ 22/12/2017</v>
      </c>
    </row>
    <row r="105" spans="1:8">
      <c r="B105" s="77">
        <v>1</v>
      </c>
      <c r="C105" s="78" t="s">
        <v>11</v>
      </c>
      <c r="D105" s="79"/>
      <c r="E105" s="79"/>
      <c r="F105" s="79"/>
      <c r="G105" s="39"/>
      <c r="H105" s="79"/>
    </row>
    <row r="106" spans="1:8" ht="38.25">
      <c r="B106" s="77">
        <v>2</v>
      </c>
      <c r="C106" s="78" t="s">
        <v>12</v>
      </c>
      <c r="D106" s="50" t="s">
        <v>159</v>
      </c>
      <c r="E106" s="2"/>
      <c r="F106" s="50" t="s">
        <v>157</v>
      </c>
      <c r="G106" s="50" t="s">
        <v>35</v>
      </c>
      <c r="H106" s="50" t="s">
        <v>157</v>
      </c>
    </row>
    <row r="107" spans="1:8" ht="38.25">
      <c r="B107" s="77">
        <v>3</v>
      </c>
      <c r="C107" s="78" t="s">
        <v>13</v>
      </c>
      <c r="D107" s="50" t="s">
        <v>159</v>
      </c>
      <c r="E107" s="2"/>
      <c r="F107" s="50" t="s">
        <v>144</v>
      </c>
      <c r="G107" s="50" t="s">
        <v>35</v>
      </c>
      <c r="H107" s="2"/>
    </row>
    <row r="108" spans="1:8" ht="38.25">
      <c r="B108" s="77">
        <v>4</v>
      </c>
      <c r="C108" s="78" t="s">
        <v>14</v>
      </c>
      <c r="D108" s="50"/>
      <c r="E108" s="2"/>
      <c r="F108" s="50" t="s">
        <v>144</v>
      </c>
      <c r="G108" s="50" t="s">
        <v>158</v>
      </c>
      <c r="H108" s="2"/>
    </row>
    <row r="109" spans="1:8" ht="38.25">
      <c r="B109" s="80">
        <v>5</v>
      </c>
      <c r="C109" s="78" t="s">
        <v>15</v>
      </c>
      <c r="D109" s="50"/>
      <c r="E109" s="2"/>
      <c r="F109" s="50" t="s">
        <v>144</v>
      </c>
      <c r="G109" s="50" t="s">
        <v>158</v>
      </c>
      <c r="H109" s="86"/>
    </row>
    <row r="110" spans="1:8">
      <c r="B110" s="81"/>
      <c r="C110" s="81"/>
      <c r="D110" s="81"/>
      <c r="E110" s="81"/>
      <c r="F110" s="81"/>
      <c r="G110" s="81"/>
      <c r="H110" s="81"/>
    </row>
    <row r="111" spans="1:8" ht="31.5">
      <c r="A111" s="27">
        <v>13</v>
      </c>
      <c r="B111" s="76" t="s">
        <v>0</v>
      </c>
      <c r="C111" s="76" t="s">
        <v>1</v>
      </c>
      <c r="D111" s="76" t="str">
        <f>'[1]Α- ΒΟΗΘΟΣ ΒΡΕΦΟΝΗΠΙΟΚΟΜΩΝ '!D112</f>
        <v>ΔΕΥΤΕΡΑ  08/01/2018</v>
      </c>
      <c r="E111" s="76" t="str">
        <f>'[1]Α- ΒΟΗΘΟΣ ΒΡΕΦΟΝΗΠΙΟΚΟΜΩΝ '!E112</f>
        <v>ΤΡΙΤΗ 09/01/2018</v>
      </c>
      <c r="F111" s="76" t="str">
        <f>'[1]Α- ΒΟΗΘΟΣ ΒΡΕΦΟΝΗΠΙΟΚΟΜΩΝ '!F112</f>
        <v>ΤΕΤΑΡΤΗ 10/12/2018</v>
      </c>
      <c r="G111" s="76" t="str">
        <f>'[1]Α- ΒΟΗΘΟΣ ΒΡΕΦΟΝΗΠΙΟΚΟΜΩΝ '!G112</f>
        <v>ΠΕΜΠΤΗ  11/01/2018</v>
      </c>
      <c r="H111" s="76" t="str">
        <f>'[1]Α- ΒΟΗΘΟΣ ΒΡΕΦΟΝΗΠΙΟΚΟΜΩΝ '!H112</f>
        <v>ΠΑΡΑΣΚΕΥΗ 12/01/2018</v>
      </c>
    </row>
    <row r="112" spans="1:8">
      <c r="B112" s="77">
        <v>1</v>
      </c>
      <c r="C112" s="78" t="s">
        <v>11</v>
      </c>
      <c r="D112" s="79"/>
      <c r="E112" s="79"/>
      <c r="F112" s="79"/>
      <c r="G112" s="39"/>
      <c r="H112" s="79"/>
    </row>
    <row r="113" spans="1:8" ht="38.25">
      <c r="B113" s="77">
        <v>2</v>
      </c>
      <c r="C113" s="78" t="s">
        <v>12</v>
      </c>
      <c r="D113" s="50" t="s">
        <v>159</v>
      </c>
      <c r="E113" s="50" t="s">
        <v>33</v>
      </c>
      <c r="F113" s="50" t="s">
        <v>157</v>
      </c>
      <c r="G113" s="50" t="s">
        <v>35</v>
      </c>
      <c r="H113" s="50" t="s">
        <v>157</v>
      </c>
    </row>
    <row r="114" spans="1:8" ht="76.5">
      <c r="B114" s="77">
        <v>3</v>
      </c>
      <c r="C114" s="78" t="s">
        <v>13</v>
      </c>
      <c r="D114" s="50" t="s">
        <v>159</v>
      </c>
      <c r="E114" s="50" t="s">
        <v>33</v>
      </c>
      <c r="F114" s="50" t="s">
        <v>144</v>
      </c>
      <c r="G114" s="50" t="s">
        <v>35</v>
      </c>
      <c r="H114" s="50" t="s">
        <v>36</v>
      </c>
    </row>
    <row r="115" spans="1:8" ht="76.5">
      <c r="B115" s="77">
        <v>4</v>
      </c>
      <c r="C115" s="78" t="s">
        <v>14</v>
      </c>
      <c r="D115" s="50" t="s">
        <v>160</v>
      </c>
      <c r="E115" s="50" t="s">
        <v>34</v>
      </c>
      <c r="F115" s="50" t="s">
        <v>144</v>
      </c>
      <c r="G115" s="50" t="s">
        <v>158</v>
      </c>
      <c r="H115" s="50" t="s">
        <v>36</v>
      </c>
    </row>
    <row r="116" spans="1:8" ht="38.25">
      <c r="B116" s="80">
        <v>5</v>
      </c>
      <c r="C116" s="78" t="s">
        <v>15</v>
      </c>
      <c r="D116" s="50" t="s">
        <v>160</v>
      </c>
      <c r="E116" s="50" t="s">
        <v>34</v>
      </c>
      <c r="F116" s="50" t="s">
        <v>144</v>
      </c>
      <c r="G116" s="50" t="s">
        <v>158</v>
      </c>
      <c r="H116" s="50" t="s">
        <v>34</v>
      </c>
    </row>
    <row r="117" spans="1:8" ht="76.5">
      <c r="B117" s="81"/>
      <c r="C117" s="81"/>
      <c r="D117" s="86" t="s">
        <v>33</v>
      </c>
      <c r="E117" s="86" t="s">
        <v>33</v>
      </c>
      <c r="F117" s="86" t="s">
        <v>36</v>
      </c>
      <c r="G117" s="81"/>
      <c r="H117" s="86" t="s">
        <v>36</v>
      </c>
    </row>
    <row r="118" spans="1:8">
      <c r="B118" s="81"/>
      <c r="C118" s="81"/>
      <c r="D118" s="81"/>
      <c r="E118" s="81"/>
      <c r="F118" s="81"/>
      <c r="G118" s="81"/>
      <c r="H118" s="81"/>
    </row>
    <row r="119" spans="1:8" ht="31.5">
      <c r="A119" s="27">
        <v>14</v>
      </c>
      <c r="B119" s="76" t="s">
        <v>0</v>
      </c>
      <c r="C119" s="76" t="s">
        <v>1</v>
      </c>
      <c r="D119" s="76" t="str">
        <f>'[1]Α- ΒΟΗΘΟΣ ΒΡΕΦΟΝΗΠΙΟΚΟΜΩΝ '!D120</f>
        <v>ΔΕΥΤΕΡΑ  15/01/2018</v>
      </c>
      <c r="E119" s="76" t="str">
        <f>'[1]Α- ΒΟΗΘΟΣ ΒΡΕΦΟΝΗΠΙΟΚΟΜΩΝ '!E120</f>
        <v>ΤΡΙΤΗ 16/01/2018</v>
      </c>
      <c r="F119" s="76" t="str">
        <f>'[1]Α- ΒΟΗΘΟΣ ΒΡΕΦΟΝΗΠΙΟΚΟΜΩΝ '!F120</f>
        <v>ΤΕΤΑΡΤΗ 17/01/2018</v>
      </c>
      <c r="G119" s="76" t="str">
        <f>'[1]Α- ΒΟΗΘΟΣ ΒΡΕΦΟΝΗΠΙΟΚΟΜΩΝ '!G120</f>
        <v>ΠΕΜΠΤΗ  18/01/2018</v>
      </c>
      <c r="H119" s="76" t="str">
        <f>'[1]Α- ΒΟΗΘΟΣ ΒΡΕΦΟΝΗΠΙΟΚΟΜΩΝ '!H120</f>
        <v>ΠΑΡΑΣΚΕΥΗ 19/01/2018</v>
      </c>
    </row>
    <row r="120" spans="1:8">
      <c r="B120" s="77">
        <v>1</v>
      </c>
      <c r="C120" s="78" t="s">
        <v>11</v>
      </c>
      <c r="D120" s="79"/>
      <c r="E120" s="79"/>
      <c r="F120" s="79"/>
      <c r="G120" s="39"/>
      <c r="H120" s="79"/>
    </row>
    <row r="121" spans="1:8" ht="38.25">
      <c r="B121" s="77">
        <v>2</v>
      </c>
      <c r="C121" s="78" t="s">
        <v>12</v>
      </c>
      <c r="D121" s="50" t="s">
        <v>159</v>
      </c>
      <c r="E121" s="50" t="s">
        <v>33</v>
      </c>
      <c r="F121" s="50" t="s">
        <v>157</v>
      </c>
      <c r="G121" s="50" t="s">
        <v>35</v>
      </c>
      <c r="H121" s="50" t="s">
        <v>157</v>
      </c>
    </row>
    <row r="122" spans="1:8" ht="76.5">
      <c r="B122" s="77">
        <v>3</v>
      </c>
      <c r="C122" s="78" t="s">
        <v>13</v>
      </c>
      <c r="D122" s="50" t="s">
        <v>159</v>
      </c>
      <c r="E122" s="50" t="s">
        <v>33</v>
      </c>
      <c r="F122" s="50" t="s">
        <v>144</v>
      </c>
      <c r="G122" s="50" t="s">
        <v>35</v>
      </c>
      <c r="H122" s="50" t="s">
        <v>36</v>
      </c>
    </row>
    <row r="123" spans="1:8" ht="76.5">
      <c r="B123" s="77">
        <v>4</v>
      </c>
      <c r="C123" s="78" t="s">
        <v>14</v>
      </c>
      <c r="D123" s="50" t="s">
        <v>160</v>
      </c>
      <c r="E123" s="50" t="s">
        <v>34</v>
      </c>
      <c r="F123" s="50" t="s">
        <v>144</v>
      </c>
      <c r="G123" s="50" t="s">
        <v>158</v>
      </c>
      <c r="H123" s="50" t="s">
        <v>36</v>
      </c>
    </row>
    <row r="124" spans="1:8" ht="38.25">
      <c r="B124" s="80">
        <v>5</v>
      </c>
      <c r="C124" s="78" t="s">
        <v>15</v>
      </c>
      <c r="D124" s="50" t="s">
        <v>160</v>
      </c>
      <c r="E124" s="50" t="s">
        <v>34</v>
      </c>
      <c r="F124" s="50" t="s">
        <v>144</v>
      </c>
      <c r="G124" s="50" t="s">
        <v>158</v>
      </c>
      <c r="H124" s="50" t="s">
        <v>34</v>
      </c>
    </row>
    <row r="125" spans="1:8" ht="76.5">
      <c r="B125" s="81"/>
      <c r="C125" s="81"/>
      <c r="D125" s="86" t="s">
        <v>34</v>
      </c>
      <c r="E125" s="86" t="s">
        <v>34</v>
      </c>
      <c r="F125" s="86" t="s">
        <v>34</v>
      </c>
      <c r="G125" s="86" t="s">
        <v>36</v>
      </c>
      <c r="H125" s="86" t="s">
        <v>34</v>
      </c>
    </row>
    <row r="126" spans="1:8" ht="31.5">
      <c r="B126" s="76" t="s">
        <v>0</v>
      </c>
      <c r="C126" s="76" t="s">
        <v>1</v>
      </c>
      <c r="D126" s="76" t="str">
        <f>'[1]Α- ΒΟΗΘΟΣ ΒΡΕΦΟΝΗΠΙΟΚΟΜΩΝ '!D127</f>
        <v>ΔΕΥΤΕΡΑ  22/01/2018</v>
      </c>
      <c r="E126" s="76" t="str">
        <f>'[1]Α- ΒΟΗΘΟΣ ΒΡΕΦΟΝΗΠΙΟΚΟΜΩΝ '!E127</f>
        <v>ΤΡΙΤΗ 23/01/2018</v>
      </c>
      <c r="F126" s="76" t="str">
        <f>'[1]Α- ΒΟΗΘΟΣ ΒΡΕΦΟΝΗΠΙΟΚΟΜΩΝ '!F127</f>
        <v>ΤΕΤΑΡΤΗ 24/01/2018</v>
      </c>
      <c r="G126" s="76" t="str">
        <f>'[1]Α- ΒΟΗΘΟΣ ΒΡΕΦΟΝΗΠΙΟΚΟΜΩΝ '!G127</f>
        <v>ΠΕΜΠΤΗ  25/01/2018</v>
      </c>
      <c r="H126" s="76" t="str">
        <f>'[1]Α- ΒΟΗΘΟΣ ΒΡΕΦΟΝΗΠΙΟΚΟΜΩΝ '!H127</f>
        <v>ΠΑΡΑΣΚΕΥΗ 26/01/2018</v>
      </c>
    </row>
    <row r="127" spans="1:8">
      <c r="A127" s="27">
        <v>15</v>
      </c>
      <c r="B127" s="77">
        <v>1</v>
      </c>
      <c r="C127" s="78" t="s">
        <v>11</v>
      </c>
      <c r="D127" s="79"/>
      <c r="E127" s="79"/>
      <c r="F127" s="79"/>
      <c r="G127" s="39"/>
      <c r="H127" s="79"/>
    </row>
    <row r="128" spans="1:8" ht="38.25">
      <c r="B128" s="77">
        <v>2</v>
      </c>
      <c r="C128" s="78" t="s">
        <v>12</v>
      </c>
      <c r="D128" s="50" t="s">
        <v>159</v>
      </c>
      <c r="E128" s="50" t="s">
        <v>33</v>
      </c>
      <c r="F128" s="50" t="s">
        <v>157</v>
      </c>
      <c r="G128" s="50"/>
      <c r="H128" s="50" t="s">
        <v>157</v>
      </c>
    </row>
    <row r="129" spans="1:8" ht="76.5">
      <c r="B129" s="77">
        <v>3</v>
      </c>
      <c r="C129" s="78" t="s">
        <v>13</v>
      </c>
      <c r="D129" s="50" t="s">
        <v>159</v>
      </c>
      <c r="E129" s="50" t="s">
        <v>33</v>
      </c>
      <c r="F129" s="50" t="s">
        <v>144</v>
      </c>
      <c r="G129" s="50"/>
      <c r="H129" s="50" t="s">
        <v>36</v>
      </c>
    </row>
    <row r="130" spans="1:8" ht="76.5">
      <c r="B130" s="77">
        <v>4</v>
      </c>
      <c r="C130" s="78" t="s">
        <v>14</v>
      </c>
      <c r="D130" s="50" t="s">
        <v>160</v>
      </c>
      <c r="E130" s="50" t="s">
        <v>34</v>
      </c>
      <c r="F130" s="50" t="s">
        <v>144</v>
      </c>
      <c r="G130" s="50" t="s">
        <v>158</v>
      </c>
      <c r="H130" s="50" t="s">
        <v>36</v>
      </c>
    </row>
    <row r="131" spans="1:8" ht="38.25">
      <c r="B131" s="80">
        <v>5</v>
      </c>
      <c r="C131" s="78" t="s">
        <v>15</v>
      </c>
      <c r="D131" s="50" t="s">
        <v>160</v>
      </c>
      <c r="E131" s="50" t="s">
        <v>34</v>
      </c>
      <c r="F131" s="50" t="s">
        <v>144</v>
      </c>
      <c r="G131" s="50" t="s">
        <v>158</v>
      </c>
      <c r="H131" s="50" t="s">
        <v>34</v>
      </c>
    </row>
    <row r="132" spans="1:8" ht="76.5">
      <c r="B132" s="81"/>
      <c r="C132" s="81"/>
      <c r="D132" s="86" t="s">
        <v>33</v>
      </c>
      <c r="E132" s="86" t="s">
        <v>34</v>
      </c>
      <c r="F132" s="86" t="s">
        <v>33</v>
      </c>
      <c r="G132" s="86" t="s">
        <v>36</v>
      </c>
      <c r="H132" s="86" t="s">
        <v>34</v>
      </c>
    </row>
    <row r="133" spans="1:8" ht="31.5">
      <c r="B133" s="76" t="s">
        <v>0</v>
      </c>
      <c r="C133" s="76" t="s">
        <v>1</v>
      </c>
      <c r="D133" s="76" t="str">
        <f>'[1]Α- ΒΟΗΘΟΣ ΒΡΕΦΟΝΗΠΙΟΚΟΜΩΝ '!D134</f>
        <v>ΔΕΥΤΕΡΑ  29/01/2018</v>
      </c>
      <c r="E133" s="76" t="str">
        <f>'[1]Α- ΒΟΗΘΟΣ ΒΡΕΦΟΝΗΠΙΟΚΟΜΩΝ '!E134</f>
        <v>ΤΡΙΤΗ 30/01/2018</v>
      </c>
      <c r="F133" s="76" t="str">
        <f>'[1]Α- ΒΟΗΘΟΣ ΒΡΕΦΟΝΗΠΙΟΚΟΜΩΝ '!F134</f>
        <v>ΤΕΤΑΡΤΗ 31/01/2018</v>
      </c>
      <c r="G133" s="76" t="str">
        <f>'[1]Α- ΒΟΗΘΟΣ ΒΡΕΦΟΝΗΠΙΟΚΟΜΩΝ '!G134</f>
        <v>ΠΕΜΠΤΗ  01/02/2018</v>
      </c>
      <c r="H133" s="76" t="str">
        <f>'[1]Α- ΒΟΗΘΟΣ ΒΡΕΦΟΝΗΠΙΟΚΟΜΩΝ '!H134</f>
        <v>ΠΑΡΑΣΚΕΥΗ 02/02/2018</v>
      </c>
    </row>
    <row r="134" spans="1:8">
      <c r="A134" s="27">
        <v>16</v>
      </c>
      <c r="B134" s="77">
        <v>1</v>
      </c>
      <c r="C134" s="78" t="s">
        <v>11</v>
      </c>
      <c r="D134" s="79"/>
      <c r="E134" s="79"/>
      <c r="F134" s="79"/>
      <c r="G134" s="39"/>
      <c r="H134" s="79"/>
    </row>
    <row r="135" spans="1:8" ht="38.25">
      <c r="B135" s="77">
        <v>2</v>
      </c>
      <c r="C135" s="78" t="s">
        <v>12</v>
      </c>
      <c r="D135" s="50" t="s">
        <v>159</v>
      </c>
      <c r="E135" s="50" t="s">
        <v>33</v>
      </c>
      <c r="F135" s="50" t="s">
        <v>157</v>
      </c>
      <c r="G135" s="50" t="s">
        <v>35</v>
      </c>
      <c r="H135" s="50" t="s">
        <v>157</v>
      </c>
    </row>
    <row r="136" spans="1:8" ht="76.5">
      <c r="B136" s="77">
        <v>3</v>
      </c>
      <c r="C136" s="78" t="s">
        <v>13</v>
      </c>
      <c r="D136" s="50" t="s">
        <v>159</v>
      </c>
      <c r="E136" s="50" t="s">
        <v>33</v>
      </c>
      <c r="F136" s="50" t="s">
        <v>144</v>
      </c>
      <c r="G136" s="50" t="s">
        <v>35</v>
      </c>
      <c r="H136" s="50" t="s">
        <v>36</v>
      </c>
    </row>
    <row r="137" spans="1:8" ht="76.5">
      <c r="B137" s="77">
        <v>4</v>
      </c>
      <c r="C137" s="78" t="s">
        <v>14</v>
      </c>
      <c r="D137" s="50" t="s">
        <v>160</v>
      </c>
      <c r="E137" s="50" t="s">
        <v>34</v>
      </c>
      <c r="F137" s="50" t="s">
        <v>144</v>
      </c>
      <c r="G137" s="50" t="s">
        <v>158</v>
      </c>
      <c r="H137" s="50" t="s">
        <v>36</v>
      </c>
    </row>
    <row r="138" spans="1:8" ht="38.25">
      <c r="B138" s="80">
        <v>5</v>
      </c>
      <c r="C138" s="78" t="s">
        <v>15</v>
      </c>
      <c r="D138" s="50" t="s">
        <v>160</v>
      </c>
      <c r="E138" s="50" t="s">
        <v>34</v>
      </c>
      <c r="F138" s="50" t="s">
        <v>144</v>
      </c>
      <c r="G138" s="50" t="s">
        <v>158</v>
      </c>
      <c r="H138" s="50" t="s">
        <v>34</v>
      </c>
    </row>
    <row r="139" spans="1:8">
      <c r="B139" s="81"/>
      <c r="C139" s="81"/>
      <c r="D139" s="81"/>
      <c r="E139" s="81"/>
      <c r="F139" s="81"/>
      <c r="G139" s="81"/>
      <c r="H139" s="50" t="s">
        <v>157</v>
      </c>
    </row>
    <row r="140" spans="1:8">
      <c r="B140" s="81"/>
      <c r="C140" s="81"/>
      <c r="D140" s="81"/>
      <c r="E140" s="81"/>
      <c r="F140" s="81"/>
      <c r="G140" s="81"/>
      <c r="H140" s="86"/>
    </row>
    <row r="141" spans="1:8" ht="31.5">
      <c r="B141" s="76" t="s">
        <v>0</v>
      </c>
      <c r="C141" s="76" t="s">
        <v>1</v>
      </c>
      <c r="D141" s="76" t="str">
        <f>'[1]Α- ΒΟΗΘΟΣ ΒΡΕΦΟΝΗΠΙΟΚΟΜΩΝ '!D142</f>
        <v>ΔΕΥΤΕΡΑ  05/02/2018</v>
      </c>
      <c r="E141" s="76" t="str">
        <f>'[1]Α- ΒΟΗΘΟΣ ΒΡΕΦΟΝΗΠΙΟΚΟΜΩΝ '!E142</f>
        <v>ΤΡΙΤΗ 06/02/2018</v>
      </c>
      <c r="F141" s="76" t="str">
        <f>'[1]Α- ΒΟΗΘΟΣ ΒΡΕΦΟΝΗΠΙΟΚΟΜΩΝ '!F142</f>
        <v>ΤΕΤΑΡΤΗ 07/02/2018</v>
      </c>
      <c r="G141" s="76" t="str">
        <f>'[1]Α- ΒΟΗΘΟΣ ΒΡΕΦΟΝΗΠΙΟΚΟΜΩΝ '!G142</f>
        <v>ΠΕΜΠΤΗ  08/02/2018</v>
      </c>
      <c r="H141" s="76" t="str">
        <f>'[1]Α- ΒΟΗΘΟΣ ΒΡΕΦΟΝΗΠΙΟΚΟΜΩΝ '!H142</f>
        <v>ΠΑΡΑΣΚΕΥΗ 09/02/2018</v>
      </c>
    </row>
    <row r="142" spans="1:8">
      <c r="A142" s="27">
        <v>17</v>
      </c>
      <c r="B142" s="77">
        <v>1</v>
      </c>
      <c r="C142" s="78" t="s">
        <v>11</v>
      </c>
      <c r="D142" s="10"/>
      <c r="E142" s="10"/>
      <c r="F142" s="10"/>
      <c r="G142" s="10"/>
      <c r="H142" s="10"/>
    </row>
    <row r="143" spans="1:8" ht="38.25">
      <c r="B143" s="77">
        <v>2</v>
      </c>
      <c r="C143" s="78" t="s">
        <v>12</v>
      </c>
      <c r="D143" s="50" t="s">
        <v>159</v>
      </c>
      <c r="E143" s="50" t="s">
        <v>33</v>
      </c>
      <c r="F143" s="50" t="s">
        <v>157</v>
      </c>
      <c r="G143" s="50" t="s">
        <v>35</v>
      </c>
      <c r="H143" s="50" t="s">
        <v>157</v>
      </c>
    </row>
    <row r="144" spans="1:8" ht="76.5">
      <c r="B144" s="77">
        <v>3</v>
      </c>
      <c r="C144" s="78" t="s">
        <v>13</v>
      </c>
      <c r="D144" s="50" t="s">
        <v>159</v>
      </c>
      <c r="E144" s="50" t="s">
        <v>33</v>
      </c>
      <c r="F144" s="50" t="s">
        <v>144</v>
      </c>
      <c r="G144" s="50" t="s">
        <v>35</v>
      </c>
      <c r="H144" s="50" t="s">
        <v>36</v>
      </c>
    </row>
    <row r="145" spans="2:8" ht="76.5">
      <c r="B145" s="77">
        <v>4</v>
      </c>
      <c r="C145" s="78" t="s">
        <v>14</v>
      </c>
      <c r="D145" s="50" t="s">
        <v>160</v>
      </c>
      <c r="E145" s="50" t="s">
        <v>34</v>
      </c>
      <c r="F145" s="50" t="s">
        <v>144</v>
      </c>
      <c r="G145" s="50" t="s">
        <v>158</v>
      </c>
      <c r="H145" s="50" t="s">
        <v>36</v>
      </c>
    </row>
    <row r="146" spans="2:8" ht="38.25">
      <c r="B146" s="77">
        <v>5</v>
      </c>
      <c r="C146" s="78" t="s">
        <v>15</v>
      </c>
      <c r="D146" s="50" t="s">
        <v>160</v>
      </c>
      <c r="E146" s="50" t="s">
        <v>34</v>
      </c>
      <c r="F146" s="50" t="s">
        <v>144</v>
      </c>
      <c r="G146" s="50" t="s">
        <v>158</v>
      </c>
      <c r="H146" s="50" t="s">
        <v>34</v>
      </c>
    </row>
    <row r="147" spans="2:8" ht="38.25">
      <c r="B147" s="77">
        <v>6</v>
      </c>
      <c r="C147" s="78" t="s">
        <v>16</v>
      </c>
      <c r="D147" s="50" t="s">
        <v>159</v>
      </c>
      <c r="E147" s="86" t="s">
        <v>160</v>
      </c>
      <c r="F147" s="50" t="s">
        <v>35</v>
      </c>
      <c r="G147" s="86" t="s">
        <v>160</v>
      </c>
      <c r="H147" s="86" t="s">
        <v>35</v>
      </c>
    </row>
    <row r="148" spans="2:8" ht="38.25">
      <c r="B148" s="87"/>
      <c r="C148" s="87"/>
      <c r="D148" s="50" t="s">
        <v>159</v>
      </c>
      <c r="E148" s="86" t="s">
        <v>160</v>
      </c>
      <c r="F148" s="50" t="s">
        <v>35</v>
      </c>
      <c r="G148" s="86" t="s">
        <v>160</v>
      </c>
      <c r="H148" s="86" t="s">
        <v>35</v>
      </c>
    </row>
    <row r="149" spans="2:8" s="74" customFormat="1">
      <c r="B149" s="92"/>
      <c r="C149" s="92"/>
      <c r="D149" s="93"/>
      <c r="E149" s="94"/>
      <c r="F149" s="93"/>
      <c r="G149" s="94"/>
    </row>
    <row r="150" spans="2:8" ht="26.25">
      <c r="B150" s="95" t="s">
        <v>19</v>
      </c>
      <c r="C150" s="95"/>
      <c r="D150" s="95"/>
      <c r="E150" s="95"/>
      <c r="F150" s="95"/>
      <c r="G150" s="95"/>
      <c r="H150" s="95"/>
    </row>
    <row r="151" spans="2:8" ht="31.5">
      <c r="B151" s="5" t="s">
        <v>0</v>
      </c>
      <c r="C151" s="5" t="s">
        <v>1</v>
      </c>
      <c r="D151" s="5" t="s">
        <v>89</v>
      </c>
      <c r="E151" s="5" t="s">
        <v>90</v>
      </c>
      <c r="F151" s="5" t="s">
        <v>91</v>
      </c>
      <c r="G151" s="5" t="s">
        <v>92</v>
      </c>
      <c r="H151" s="5" t="s">
        <v>93</v>
      </c>
    </row>
    <row r="152" spans="2:8" ht="38.25">
      <c r="B152" s="6">
        <v>1</v>
      </c>
      <c r="C152" s="15" t="s">
        <v>12</v>
      </c>
      <c r="D152" s="50" t="s">
        <v>159</v>
      </c>
      <c r="E152" s="50" t="s">
        <v>33</v>
      </c>
      <c r="F152" s="50" t="s">
        <v>157</v>
      </c>
      <c r="G152" s="50" t="s">
        <v>35</v>
      </c>
      <c r="H152" s="50" t="s">
        <v>157</v>
      </c>
    </row>
    <row r="153" spans="2:8">
      <c r="B153" s="6">
        <v>2</v>
      </c>
      <c r="C153" s="15" t="s">
        <v>13</v>
      </c>
      <c r="D153" s="50"/>
      <c r="E153" s="50"/>
      <c r="F153" s="50"/>
      <c r="G153" s="50"/>
      <c r="H153" s="50"/>
    </row>
    <row r="154" spans="2:8" ht="76.5">
      <c r="B154" s="6">
        <v>3</v>
      </c>
      <c r="C154" s="15" t="s">
        <v>14</v>
      </c>
      <c r="D154" s="50" t="s">
        <v>160</v>
      </c>
      <c r="E154" s="50" t="s">
        <v>34</v>
      </c>
      <c r="F154" s="50" t="s">
        <v>144</v>
      </c>
      <c r="G154" s="50" t="s">
        <v>36</v>
      </c>
      <c r="H154" s="50" t="s">
        <v>158</v>
      </c>
    </row>
    <row r="155" spans="2:8">
      <c r="B155" s="6">
        <v>4</v>
      </c>
      <c r="C155" s="15" t="s">
        <v>15</v>
      </c>
      <c r="D155" s="50"/>
      <c r="E155" s="50"/>
      <c r="F155" s="50"/>
      <c r="G155" s="50"/>
      <c r="H155" s="50"/>
    </row>
    <row r="158" spans="2:8" ht="26.25">
      <c r="B158" s="96" t="s">
        <v>20</v>
      </c>
      <c r="C158" s="96"/>
      <c r="D158" s="96"/>
      <c r="E158" s="96"/>
      <c r="F158" s="96"/>
      <c r="G158" s="96"/>
      <c r="H158" s="96"/>
    </row>
    <row r="159" spans="2:8" ht="47.25">
      <c r="B159" s="5" t="s">
        <v>0</v>
      </c>
      <c r="C159" s="5" t="s">
        <v>1</v>
      </c>
      <c r="D159" s="5" t="str">
        <f>'Α- ΒΟΗΘΟΣ ΒΡΕΦΟΝΗΠΙΟΚΟΜΩΝ '!D161</f>
        <v xml:space="preserve">ΔΕΥΤΕΡΑ  12/02/2018 </v>
      </c>
      <c r="E159" s="5" t="str">
        <f>'Α- ΒΟΗΘΟΣ ΒΡΕΦΟΝΗΠΙΟΚΟΜΩΝ '!E161</f>
        <v xml:space="preserve">ΤΡΙΤΗ 13/02/2018 </v>
      </c>
      <c r="F159" s="5" t="str">
        <f>'Α- ΒΟΗΘΟΣ ΒΡΕΦΟΝΗΠΙΟΚΟΜΩΝ '!F161</f>
        <v xml:space="preserve">ΤΕΤΑΡΤΗ14/02/2018 </v>
      </c>
      <c r="G159" s="5" t="str">
        <f>'Α- ΒΟΗΘΟΣ ΒΡΕΦΟΝΗΠΙΟΚΟΜΩΝ '!G161</f>
        <v xml:space="preserve">ΠΕΜΠΤΗ 15/02/2018 </v>
      </c>
      <c r="H159" s="5" t="str">
        <f>'Α- ΒΟΗΘΟΣ ΒΡΕΦΟΝΗΠΙΟΚΟΜΩΝ '!H161</f>
        <v xml:space="preserve"> ΠΑΡΑΣΚΕΥΗ 16/02/2018 </v>
      </c>
    </row>
    <row r="160" spans="2:8">
      <c r="B160" s="6">
        <v>1</v>
      </c>
      <c r="C160" s="17"/>
      <c r="D160" s="10"/>
      <c r="E160" s="10"/>
      <c r="F160" s="10"/>
      <c r="G160" s="10"/>
      <c r="H160" s="10"/>
    </row>
    <row r="161" spans="2:8" ht="76.5">
      <c r="B161" s="6">
        <v>1</v>
      </c>
      <c r="C161" s="15" t="s">
        <v>211</v>
      </c>
      <c r="D161" s="50" t="s">
        <v>159</v>
      </c>
      <c r="E161" s="50" t="s">
        <v>33</v>
      </c>
      <c r="F161" s="50" t="s">
        <v>36</v>
      </c>
      <c r="G161" s="50" t="s">
        <v>35</v>
      </c>
      <c r="H161" s="50" t="s">
        <v>157</v>
      </c>
    </row>
    <row r="162" spans="2:8" ht="76.5">
      <c r="B162" s="6">
        <v>2</v>
      </c>
      <c r="C162" s="15"/>
      <c r="D162" s="50" t="s">
        <v>159</v>
      </c>
      <c r="E162" s="50" t="s">
        <v>33</v>
      </c>
      <c r="F162" s="50" t="s">
        <v>36</v>
      </c>
      <c r="G162" s="50" t="s">
        <v>35</v>
      </c>
      <c r="H162" s="50" t="s">
        <v>157</v>
      </c>
    </row>
    <row r="163" spans="2:8" ht="38.25">
      <c r="B163" s="6">
        <v>2</v>
      </c>
      <c r="C163" s="15" t="s">
        <v>212</v>
      </c>
      <c r="D163" s="50" t="s">
        <v>160</v>
      </c>
      <c r="E163" s="50" t="s">
        <v>34</v>
      </c>
      <c r="F163" s="50" t="s">
        <v>144</v>
      </c>
      <c r="G163" s="50" t="s">
        <v>158</v>
      </c>
      <c r="H163" s="50"/>
    </row>
    <row r="164" spans="2:8" ht="38.25">
      <c r="B164" s="6">
        <v>3</v>
      </c>
      <c r="C164" s="15"/>
      <c r="D164" s="50" t="s">
        <v>160</v>
      </c>
      <c r="E164" s="50" t="s">
        <v>34</v>
      </c>
      <c r="F164" s="50" t="s">
        <v>144</v>
      </c>
      <c r="G164" s="50" t="s">
        <v>158</v>
      </c>
      <c r="H164" s="50"/>
    </row>
    <row r="165" spans="2:8">
      <c r="B165" s="6">
        <v>3</v>
      </c>
      <c r="C165" s="15" t="s">
        <v>213</v>
      </c>
      <c r="D165" s="2"/>
      <c r="E165" s="2"/>
      <c r="F165" s="10"/>
      <c r="G165" s="2"/>
      <c r="H165" s="10"/>
    </row>
  </sheetData>
  <mergeCells count="9">
    <mergeCell ref="B158:H158"/>
    <mergeCell ref="B150:H150"/>
    <mergeCell ref="A1:H1"/>
    <mergeCell ref="A3:H3"/>
    <mergeCell ref="B8:B9"/>
    <mergeCell ref="E8:E9"/>
    <mergeCell ref="F8:F9"/>
    <mergeCell ref="G8:G9"/>
    <mergeCell ref="H8:H9"/>
  </mergeCells>
  <printOptions horizontalCentered="1" verticalCentered="1"/>
  <pageMargins left="0" right="0" top="0" bottom="0" header="0" footer="0"/>
  <pageSetup paperSize="9" scale="70" fitToHeight="5" orientation="portrait" r:id="rId1"/>
  <rowBreaks count="13" manualBreakCount="13">
    <brk id="25" max="16383" man="1"/>
    <brk id="33" max="16383" man="1"/>
    <brk id="40" max="16383" man="1"/>
    <brk id="47" max="16383" man="1"/>
    <brk id="53" max="16383" man="1"/>
    <brk id="60" max="16383" man="1"/>
    <brk id="67" max="16383" man="1"/>
    <brk id="81" max="16383" man="1"/>
    <brk id="88" max="16383" man="1"/>
    <brk id="95" max="16383" man="1"/>
    <brk id="102" max="16383" man="1"/>
    <brk id="109" max="16383" man="1"/>
    <brk id="117" max="16383" man="1"/>
  </rowBreaks>
  <legacyDrawing r:id="rId2"/>
  <oleObjects>
    <oleObject progId="Word.Document.8" shapeId="29697" r:id="rId3"/>
    <oleObject progId="Word.Document.8" shapeId="2969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10</vt:i4>
      </vt:variant>
      <vt:variant>
        <vt:lpstr>Περιοχές με ονόματα</vt:lpstr>
      </vt:variant>
      <vt:variant>
        <vt:i4>20</vt:i4>
      </vt:variant>
    </vt:vector>
  </HeadingPairs>
  <TitlesOfParts>
    <vt:vector size="30" baseType="lpstr">
      <vt:lpstr>Α- ΒΟΗΘΟΣ ΒΡΕΦΟΝΗΠΙΟΚΟΜΩΝ </vt:lpstr>
      <vt:lpstr>Α-ΚΥΒΕΡΝΗΤΗΣ ΣΚΑΦΩΝ ΑΝΑΨΥΧΗΣ</vt:lpstr>
      <vt:lpstr>Α-ΤΕΧΝΙΚΟΣ ΜΑΓΕΙΡΙΚΗΣ</vt:lpstr>
      <vt:lpstr>Γ-ΤΕΧΝΙΚΟΣ ΜΑΓΕΙΡΙΚΗΣ</vt:lpstr>
      <vt:lpstr>Α-ΤΕΧΝΙΚΟΣ ΤΟΥΡΙΣΤΙΚΩΝ</vt:lpstr>
      <vt:lpstr>Γ-ΤΕΧΝΙΚΟΣ ΤΟΥΡΙΣΤΙΚΩΝ</vt:lpstr>
      <vt:lpstr>Α-ΑΙΣΘΗΤΙΚΗΣ ΤΕΧΝΗΣ</vt:lpstr>
      <vt:lpstr>Γ-ΤΕΧΝΙΚΟΣ ΑΙΣΘΗΤΙΚΗΣ</vt:lpstr>
      <vt:lpstr>Α-ΦΥΛΑΚΑΣ ΜΟΥΣΕΙΩΝ</vt:lpstr>
      <vt:lpstr>Γ- ΦΥΛΑΚΑΣ ΜΟΥΣΕΙΩΝ</vt:lpstr>
      <vt:lpstr>'Α-ΑΙΣΘΗΤΙΚΗΣ ΤΕΧΝΗΣ'!keno1</vt:lpstr>
      <vt:lpstr>'Α-ΚΥΒΕΡΝΗΤΗΣ ΣΚΑΦΩΝ ΑΝΑΨΥΧΗΣ'!keno1</vt:lpstr>
      <vt:lpstr>'Α-ΤΕΧΝΙΚΟΣ ΜΑΓΕΙΡΙΚΗΣ'!keno1</vt:lpstr>
      <vt:lpstr>'Α-ΤΕΧΝΙΚΟΣ ΤΟΥΡΙΣΤΙΚΩΝ'!keno1</vt:lpstr>
      <vt:lpstr>'Α-ΦΥΛΑΚΑΣ ΜΟΥΣΕΙΩΝ'!keno1</vt:lpstr>
      <vt:lpstr>'Γ- ΦΥΛΑΚΑΣ ΜΟΥΣΕΙΩΝ'!keno1</vt:lpstr>
      <vt:lpstr>'Γ-ΤΕΧΝΙΚΟΣ ΑΙΣΘΗΤΙΚΗΣ'!keno1</vt:lpstr>
      <vt:lpstr>'Γ-ΤΕΧΝΙΚΟΣ ΜΑΓΕΙΡΙΚΗΣ'!keno1</vt:lpstr>
      <vt:lpstr>'Γ-ΤΕΧΝΙΚΟΣ ΤΟΥΡΙΣΤΙΚΩΝ'!keno1</vt:lpstr>
      <vt:lpstr>keno1</vt:lpstr>
      <vt:lpstr>'Α-ΑΙΣΘΗΤΙΚΗΣ ΤΕΧΝΗΣ'!mathimata3</vt:lpstr>
      <vt:lpstr>'Α-ΚΥΒΕΡΝΗΤΗΣ ΣΚΑΦΩΝ ΑΝΑΨΥΧΗΣ'!mathimata3</vt:lpstr>
      <vt:lpstr>'Α-ΤΕΧΝΙΚΟΣ ΜΑΓΕΙΡΙΚΗΣ'!mathimata3</vt:lpstr>
      <vt:lpstr>'Α-ΤΕΧΝΙΚΟΣ ΤΟΥΡΙΣΤΙΚΩΝ'!mathimata3</vt:lpstr>
      <vt:lpstr>'Α-ΦΥΛΑΚΑΣ ΜΟΥΣΕΙΩΝ'!mathimata3</vt:lpstr>
      <vt:lpstr>'Γ- ΦΥΛΑΚΑΣ ΜΟΥΣΕΙΩΝ'!mathimata3</vt:lpstr>
      <vt:lpstr>'Γ-ΤΕΧΝΙΚΟΣ ΑΙΣΘΗΤΙΚΗΣ'!mathimata3</vt:lpstr>
      <vt:lpstr>'Γ-ΤΕΧΝΙΚΟΣ ΜΑΓΕΙΡΙΚΗΣ'!mathimata3</vt:lpstr>
      <vt:lpstr>'Γ-ΤΕΧΝΙΚΟΣ ΤΟΥΡΙΣΤΙΚΩΝ'!mathimata3</vt:lpstr>
      <vt:lpstr>mathimata3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lignos1</dc:creator>
  <cp:lastModifiedBy>lignos1</cp:lastModifiedBy>
  <cp:lastPrinted>2018-01-31T14:42:47Z</cp:lastPrinted>
  <dcterms:created xsi:type="dcterms:W3CDTF">2016-01-31T15:40:25Z</dcterms:created>
  <dcterms:modified xsi:type="dcterms:W3CDTF">2018-02-02T18:30:50Z</dcterms:modified>
</cp:coreProperties>
</file>